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面试" sheetId="6" r:id="rId1"/>
  </sheets>
  <definedNames>
    <definedName name="_xlnm._FilterDatabase" localSheetId="0" hidden="1">面试!#REF!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<sst xmlns="http://schemas.openxmlformats.org/spreadsheetml/2006/main" count="378" uniqueCount="126">
  <si>
    <t>蓝山县2024年事业单位公开招聘面试成绩及综合成绩</t>
  </si>
  <si>
    <t>面试时间</t>
  </si>
  <si>
    <t>面试组名</t>
  </si>
  <si>
    <t>报考单位</t>
  </si>
  <si>
    <t>岗位名称</t>
  </si>
  <si>
    <t>准考证号</t>
  </si>
  <si>
    <t>姓  名</t>
  </si>
  <si>
    <t>性别</t>
  </si>
  <si>
    <t>笔试成绩</t>
  </si>
  <si>
    <t>笔试折合（60%）</t>
  </si>
  <si>
    <t>面试成绩</t>
  </si>
  <si>
    <t>面试折合（40%）</t>
  </si>
  <si>
    <t>综合成绩</t>
  </si>
  <si>
    <t>综合排名</t>
  </si>
  <si>
    <t>9月15日（星期日）</t>
  </si>
  <si>
    <t>结构化面试一组</t>
  </si>
  <si>
    <t>蓝山县新闻出版宣传网络事务中心</t>
  </si>
  <si>
    <t>工作人员</t>
  </si>
  <si>
    <t>肖成燕</t>
  </si>
  <si>
    <t>女</t>
  </si>
  <si>
    <t>赵霖峰</t>
  </si>
  <si>
    <t>男</t>
  </si>
  <si>
    <t>蓝山县网格事务中心</t>
  </si>
  <si>
    <t>网格事务中心网络管理员</t>
  </si>
  <si>
    <t>张栩海</t>
  </si>
  <si>
    <t>邓颖</t>
  </si>
  <si>
    <t>蓝山县青年志愿者指导中心</t>
  </si>
  <si>
    <t>办公室文员</t>
  </si>
  <si>
    <t>陈豆</t>
  </si>
  <si>
    <t>黎佳艺</t>
  </si>
  <si>
    <t>蓝山县融媒体中心</t>
  </si>
  <si>
    <t>新闻采编记者</t>
  </si>
  <si>
    <t>何玮</t>
  </si>
  <si>
    <t>肖凡</t>
  </si>
  <si>
    <t>李羽萍</t>
  </si>
  <si>
    <t>黄群浩</t>
  </si>
  <si>
    <t>蓝山县粮食和物资储备事务中心</t>
  </si>
  <si>
    <t>申婉婷</t>
  </si>
  <si>
    <t>陈映旭</t>
  </si>
  <si>
    <t>蓝山县社会保险服务中心</t>
  </si>
  <si>
    <t>谭芸</t>
  </si>
  <si>
    <t>谢康</t>
  </si>
  <si>
    <t>蓝山县财政信息中心</t>
  </si>
  <si>
    <t>工程评审员</t>
  </si>
  <si>
    <t>龙斌</t>
  </si>
  <si>
    <t>何志强</t>
  </si>
  <si>
    <t>蓝山县国库集中支付中心</t>
  </si>
  <si>
    <t>王国安</t>
  </si>
  <si>
    <t>陶文俊</t>
  </si>
  <si>
    <t>蓝山县财政事务中心</t>
  </si>
  <si>
    <t>陈婕</t>
  </si>
  <si>
    <t>何珏成</t>
  </si>
  <si>
    <t>蓝山县医疗保障事务中心</t>
  </si>
  <si>
    <t>办公室工作人员</t>
  </si>
  <si>
    <t>李春艳</t>
  </si>
  <si>
    <t>王岚</t>
  </si>
  <si>
    <t>蓝山县公路建设养护中心</t>
  </si>
  <si>
    <t>张黄帅</t>
  </si>
  <si>
    <t>谭晴晴</t>
  </si>
  <si>
    <t>蓝山县浆洞国有林场</t>
  </si>
  <si>
    <t>办公室综合管理</t>
  </si>
  <si>
    <t>李非芸</t>
  </si>
  <si>
    <t>陈凯宗</t>
  </si>
  <si>
    <t>蓝山县塔下林业工作站</t>
  </si>
  <si>
    <t>技术员</t>
  </si>
  <si>
    <t>周林菲</t>
  </si>
  <si>
    <t>段祥庆</t>
  </si>
  <si>
    <t>蓝山县法律援助中心</t>
  </si>
  <si>
    <t>法律援助中心工作人员</t>
  </si>
  <si>
    <t>黄福东</t>
  </si>
  <si>
    <t>郑佳艳</t>
  </si>
  <si>
    <t>蓝山县青少年业余体育学校</t>
  </si>
  <si>
    <t>田径教练员</t>
  </si>
  <si>
    <t>廖鹏</t>
  </si>
  <si>
    <t>廖洋</t>
  </si>
  <si>
    <t>结构化面试二组</t>
  </si>
  <si>
    <t>蓝山县道路运输服务中心</t>
  </si>
  <si>
    <t>法制综合</t>
  </si>
  <si>
    <t>杨舸舟</t>
  </si>
  <si>
    <t>杨成华</t>
  </si>
  <si>
    <t>蓝山县楠市市场服务所</t>
  </si>
  <si>
    <t>黄小燕</t>
  </si>
  <si>
    <t>李佳妍</t>
  </si>
  <si>
    <t>蓝山县检验检测及计量检定中心</t>
  </si>
  <si>
    <t>食品药品检验员</t>
  </si>
  <si>
    <t>宁雨歆</t>
  </si>
  <si>
    <t>刘志英</t>
  </si>
  <si>
    <t>计量检定员</t>
  </si>
  <si>
    <t>何昱</t>
  </si>
  <si>
    <t>文彬</t>
  </si>
  <si>
    <t>蓝山县城市环境卫生和园林绿化服务中心</t>
  </si>
  <si>
    <t>办公室人员</t>
  </si>
  <si>
    <t>李静佳</t>
  </si>
  <si>
    <t>周小杰</t>
  </si>
  <si>
    <t>蓝山县投资贸易促进服务中心</t>
  </si>
  <si>
    <t>蒋星云</t>
  </si>
  <si>
    <t>欧阳明</t>
  </si>
  <si>
    <t>蓝山县农业科技园区事务中心</t>
  </si>
  <si>
    <t>雷思</t>
  </si>
  <si>
    <t>唐延芳</t>
  </si>
  <si>
    <t>蓝山县所城自然资源和规划所</t>
  </si>
  <si>
    <t>吴洋</t>
  </si>
  <si>
    <t>吴绍君</t>
  </si>
  <si>
    <t>蓝山县建设工程服务中心</t>
  </si>
  <si>
    <t>专业人员</t>
  </si>
  <si>
    <t>邓丁山</t>
  </si>
  <si>
    <t>卢斌威</t>
  </si>
  <si>
    <t>蓝山县妇女儿童活动中心</t>
  </si>
  <si>
    <t>王晨露</t>
  </si>
  <si>
    <t>邝琳</t>
  </si>
  <si>
    <t>财务人员</t>
  </si>
  <si>
    <t>廖晖</t>
  </si>
  <si>
    <t>黄浏祥</t>
  </si>
  <si>
    <t>李云韬</t>
  </si>
  <si>
    <t>刘格玲</t>
  </si>
  <si>
    <t>蓝山县南岭国有林场</t>
  </si>
  <si>
    <t>杨康</t>
  </si>
  <si>
    <t>廖凌莉</t>
  </si>
  <si>
    <t>蓝山县森林资源监测中心</t>
  </si>
  <si>
    <t>邓雨琴</t>
  </si>
  <si>
    <t>梁松梅</t>
  </si>
  <si>
    <t>蓝山县农机安全监理站</t>
  </si>
  <si>
    <t>朱世平</t>
  </si>
  <si>
    <t>曾晓玉</t>
  </si>
  <si>
    <t>蒋佩玲</t>
  </si>
  <si>
    <t>邓晨曦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</si>
</sst>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33">
    <font>
      <sz val="11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8"/>
      <color rgb="FF000000"/>
      <name val="黑体"/>
      <charset val="134"/>
    </font>
    <font>
      <b/>
      <sz val="10"/>
      <color theme="1"/>
      <name val="宋体"/>
      <charset val="134"/>
      <scheme val="minor"/>
    </font>
    <font>
      <b/>
      <sz val="10"/>
      <color theme="1"/>
      <name val="宋体"/>
      <charset val="134"/>
    </font>
    <font>
      <b/>
      <sz val="8"/>
      <color theme="1"/>
      <name val="宋体"/>
      <charset val="134"/>
    </font>
    <font>
      <sz val="8"/>
      <color theme="1"/>
      <name val="宋体"/>
      <charset val="134"/>
    </font>
    <font>
      <sz val="6"/>
      <color theme="1"/>
      <name val="宋体"/>
      <charset val="134"/>
    </font>
    <font>
      <sz val="8"/>
      <name val="宋体"/>
      <charset val="134"/>
    </font>
    <font>
      <sz val="10"/>
      <name val="宋体"/>
      <charset val="134"/>
    </font>
    <font>
      <sz val="6"/>
      <name val="宋体"/>
      <charset val="134"/>
    </font>
    <font>
      <sz val="10"/>
      <name val="宋体"/>
      <charset val="134"/>
      <scheme val="minor"/>
    </font>
    <font>
      <b/>
      <sz val="10"/>
      <color rgb="FF000000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8" applyNumberFormat="0" applyAlignment="0" applyProtection="0">
      <alignment vertical="center"/>
    </xf>
    <xf numFmtId="0" fontId="23" fillId="4" borderId="9" applyNumberFormat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5" borderId="10" applyNumberFormat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Border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58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58" fontId="7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 vertical="center" wrapText="1"/>
    </xf>
    <xf numFmtId="49" fontId="10" fillId="0" borderId="0" xfId="0" applyNumberFormat="1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/>
    </xf>
    <xf numFmtId="177" fontId="10" fillId="0" borderId="1" xfId="0" applyNumberFormat="1" applyFont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77" fontId="0" fillId="0" borderId="0" xfId="0" applyNumberFormat="1" applyFont="1" applyFill="1">
      <alignment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68"/>
  <sheetViews>
    <sheetView tabSelected="1" topLeftCell="A2" workbookViewId="0">
      <selection activeCell="R13" sqref="R13"/>
    </sheetView>
  </sheetViews>
  <sheetFormatPr defaultColWidth="9" defaultRowHeight="13.5"/>
  <cols>
    <col min="1" max="1" width="15.75" style="1" customWidth="1"/>
    <col min="2" max="2" width="14.25" style="1" customWidth="1"/>
    <col min="3" max="3" width="22.875" style="3" customWidth="1"/>
    <col min="4" max="4" width="9.375" style="3" customWidth="1"/>
    <col min="5" max="5" width="12" style="3" customWidth="1"/>
    <col min="6" max="6" width="8.5" style="4" customWidth="1"/>
    <col min="7" max="7" width="4.125" style="4" customWidth="1"/>
    <col min="8" max="8" width="9.75" style="1" customWidth="1"/>
    <col min="9" max="9" width="9" style="1"/>
    <col min="10" max="10" width="9" style="4"/>
    <col min="11" max="11" width="9" style="1"/>
    <col min="12" max="13" width="9" style="5"/>
    <col min="14" max="16384" width="9" style="1"/>
  </cols>
  <sheetData>
    <row r="1" s="1" customFormat="1" ht="46" customHeight="1" spans="1:13">
      <c r="A1" s="6" t="s">
        <v>0</v>
      </c>
      <c r="B1" s="6"/>
      <c r="C1" s="6"/>
      <c r="D1" s="6"/>
      <c r="E1" s="6"/>
      <c r="F1" s="6"/>
      <c r="G1" s="6"/>
      <c r="H1" s="6"/>
      <c r="I1" s="6"/>
      <c r="J1" s="32"/>
      <c r="K1" s="6"/>
      <c r="L1" s="6"/>
      <c r="M1" s="6"/>
    </row>
    <row r="2" s="1" customFormat="1" ht="33" customHeight="1" spans="1:13">
      <c r="A2" s="7" t="s">
        <v>1</v>
      </c>
      <c r="B2" s="7" t="s">
        <v>2</v>
      </c>
      <c r="C2" s="8" t="s">
        <v>3</v>
      </c>
      <c r="D2" s="8" t="s">
        <v>4</v>
      </c>
      <c r="E2" s="9" t="s">
        <v>5</v>
      </c>
      <c r="F2" s="8" t="s">
        <v>6</v>
      </c>
      <c r="G2" s="10" t="s">
        <v>7</v>
      </c>
      <c r="H2" s="11" t="s">
        <v>8</v>
      </c>
      <c r="I2" s="33" t="s">
        <v>9</v>
      </c>
      <c r="J2" s="34" t="s">
        <v>10</v>
      </c>
      <c r="K2" s="33" t="s">
        <v>11</v>
      </c>
      <c r="L2" s="34" t="s">
        <v>12</v>
      </c>
      <c r="M2" s="11" t="s">
        <v>13</v>
      </c>
    </row>
    <row r="3" s="1" customFormat="1" ht="18" customHeight="1" spans="1:13">
      <c r="A3" s="12" t="s">
        <v>14</v>
      </c>
      <c r="B3" s="13" t="s">
        <v>15</v>
      </c>
      <c r="C3" s="14" t="s">
        <v>16</v>
      </c>
      <c r="D3" s="15" t="s">
        <v>17</v>
      </c>
      <c r="E3" s="16">
        <v>20240800121</v>
      </c>
      <c r="F3" s="17" t="s">
        <v>18</v>
      </c>
      <c r="G3" s="17" t="s">
        <v>19</v>
      </c>
      <c r="H3" s="18">
        <v>72.82</v>
      </c>
      <c r="I3" s="35">
        <f>H3*0.6</f>
        <v>43.692</v>
      </c>
      <c r="J3" s="17">
        <v>76.94</v>
      </c>
      <c r="K3" s="35">
        <f>J3*0.4</f>
        <v>30.776</v>
      </c>
      <c r="L3" s="36">
        <f>I3+K3</f>
        <v>74.468</v>
      </c>
      <c r="M3" s="37">
        <v>1</v>
      </c>
    </row>
    <row r="4" s="1" customFormat="1" ht="18" customHeight="1" spans="1:13">
      <c r="A4" s="12" t="s">
        <v>14</v>
      </c>
      <c r="B4" s="13" t="s">
        <v>15</v>
      </c>
      <c r="C4" s="19"/>
      <c r="D4" s="15" t="s">
        <v>17</v>
      </c>
      <c r="E4" s="16">
        <v>20240800206</v>
      </c>
      <c r="F4" s="17" t="s">
        <v>20</v>
      </c>
      <c r="G4" s="17" t="s">
        <v>21</v>
      </c>
      <c r="H4" s="18">
        <v>72.47</v>
      </c>
      <c r="I4" s="35">
        <f t="shared" ref="I4:I34" si="0">H4*0.6</f>
        <v>43.482</v>
      </c>
      <c r="J4" s="17">
        <v>75.48</v>
      </c>
      <c r="K4" s="35">
        <f t="shared" ref="K4:K34" si="1">J4*0.4</f>
        <v>30.192</v>
      </c>
      <c r="L4" s="36">
        <f t="shared" ref="L4:L34" si="2">I4+K4</f>
        <v>73.674</v>
      </c>
      <c r="M4" s="37">
        <v>2</v>
      </c>
    </row>
    <row r="5" s="1" customFormat="1" ht="18" customHeight="1" spans="1:13">
      <c r="A5" s="12" t="s">
        <v>14</v>
      </c>
      <c r="B5" s="13" t="s">
        <v>15</v>
      </c>
      <c r="C5" s="14" t="s">
        <v>22</v>
      </c>
      <c r="D5" s="20" t="s">
        <v>23</v>
      </c>
      <c r="E5" s="16">
        <v>20240800332</v>
      </c>
      <c r="F5" s="17" t="s">
        <v>24</v>
      </c>
      <c r="G5" s="17" t="s">
        <v>21</v>
      </c>
      <c r="H5" s="18">
        <v>75.76</v>
      </c>
      <c r="I5" s="35">
        <f t="shared" si="0"/>
        <v>45.456</v>
      </c>
      <c r="J5" s="17">
        <v>79.04</v>
      </c>
      <c r="K5" s="35">
        <f t="shared" si="1"/>
        <v>31.616</v>
      </c>
      <c r="L5" s="36">
        <v>77.08</v>
      </c>
      <c r="M5" s="37">
        <v>1</v>
      </c>
    </row>
    <row r="6" s="1" customFormat="1" ht="18" customHeight="1" spans="1:13">
      <c r="A6" s="12" t="s">
        <v>14</v>
      </c>
      <c r="B6" s="13" t="s">
        <v>15</v>
      </c>
      <c r="C6" s="19"/>
      <c r="D6" s="20" t="s">
        <v>23</v>
      </c>
      <c r="E6" s="16">
        <v>20240800428</v>
      </c>
      <c r="F6" s="17" t="s">
        <v>25</v>
      </c>
      <c r="G6" s="17" t="s">
        <v>19</v>
      </c>
      <c r="H6" s="18">
        <v>72.8</v>
      </c>
      <c r="I6" s="35">
        <f t="shared" si="0"/>
        <v>43.68</v>
      </c>
      <c r="J6" s="36">
        <v>70.4</v>
      </c>
      <c r="K6" s="35">
        <f t="shared" si="1"/>
        <v>28.16</v>
      </c>
      <c r="L6" s="36">
        <f t="shared" si="2"/>
        <v>71.84</v>
      </c>
      <c r="M6" s="37">
        <v>2</v>
      </c>
    </row>
    <row r="7" s="1" customFormat="1" ht="18" customHeight="1" spans="1:13">
      <c r="A7" s="12" t="s">
        <v>14</v>
      </c>
      <c r="B7" s="13" t="s">
        <v>15</v>
      </c>
      <c r="C7" s="14" t="s">
        <v>26</v>
      </c>
      <c r="D7" s="15" t="s">
        <v>27</v>
      </c>
      <c r="E7" s="16">
        <v>20240800535</v>
      </c>
      <c r="F7" s="17" t="s">
        <v>28</v>
      </c>
      <c r="G7" s="17" t="s">
        <v>19</v>
      </c>
      <c r="H7" s="18">
        <v>76.52</v>
      </c>
      <c r="I7" s="35">
        <f t="shared" si="0"/>
        <v>45.912</v>
      </c>
      <c r="J7" s="36">
        <v>82.4</v>
      </c>
      <c r="K7" s="35">
        <f t="shared" si="1"/>
        <v>32.96</v>
      </c>
      <c r="L7" s="36">
        <f t="shared" si="2"/>
        <v>78.872</v>
      </c>
      <c r="M7" s="37">
        <v>1</v>
      </c>
    </row>
    <row r="8" s="1" customFormat="1" ht="18" customHeight="1" spans="1:13">
      <c r="A8" s="12" t="s">
        <v>14</v>
      </c>
      <c r="B8" s="13" t="s">
        <v>15</v>
      </c>
      <c r="C8" s="19"/>
      <c r="D8" s="15" t="s">
        <v>27</v>
      </c>
      <c r="E8" s="16">
        <v>20240800910</v>
      </c>
      <c r="F8" s="17" t="s">
        <v>29</v>
      </c>
      <c r="G8" s="17" t="s">
        <v>21</v>
      </c>
      <c r="H8" s="18">
        <v>74.51</v>
      </c>
      <c r="I8" s="35">
        <f t="shared" si="0"/>
        <v>44.706</v>
      </c>
      <c r="J8" s="36">
        <v>82</v>
      </c>
      <c r="K8" s="35">
        <f t="shared" si="1"/>
        <v>32.8</v>
      </c>
      <c r="L8" s="36">
        <f t="shared" si="2"/>
        <v>77.506</v>
      </c>
      <c r="M8" s="37">
        <v>2</v>
      </c>
    </row>
    <row r="9" s="1" customFormat="1" ht="18" customHeight="1" spans="1:14">
      <c r="A9" s="12" t="s">
        <v>14</v>
      </c>
      <c r="B9" s="13" t="s">
        <v>15</v>
      </c>
      <c r="C9" s="14" t="s">
        <v>30</v>
      </c>
      <c r="D9" s="15" t="s">
        <v>31</v>
      </c>
      <c r="E9" s="16">
        <v>20240801727</v>
      </c>
      <c r="F9" s="17" t="s">
        <v>32</v>
      </c>
      <c r="G9" s="17" t="s">
        <v>21</v>
      </c>
      <c r="H9" s="18">
        <v>75.86</v>
      </c>
      <c r="I9" s="35">
        <f t="shared" si="0"/>
        <v>45.516</v>
      </c>
      <c r="J9" s="36">
        <v>78.44</v>
      </c>
      <c r="K9" s="35">
        <f t="shared" si="1"/>
        <v>31.376</v>
      </c>
      <c r="L9" s="36">
        <v>76.9</v>
      </c>
      <c r="M9" s="37">
        <v>1</v>
      </c>
      <c r="N9" s="38"/>
    </row>
    <row r="10" s="1" customFormat="1" ht="18" customHeight="1" spans="1:13">
      <c r="A10" s="12" t="s">
        <v>14</v>
      </c>
      <c r="B10" s="13" t="s">
        <v>15</v>
      </c>
      <c r="C10" s="21"/>
      <c r="D10" s="15" t="s">
        <v>31</v>
      </c>
      <c r="E10" s="16">
        <v>20240801734</v>
      </c>
      <c r="F10" s="17" t="s">
        <v>33</v>
      </c>
      <c r="G10" s="17" t="s">
        <v>21</v>
      </c>
      <c r="H10" s="18">
        <v>73.95</v>
      </c>
      <c r="I10" s="35">
        <f t="shared" si="0"/>
        <v>44.37</v>
      </c>
      <c r="J10" s="36">
        <v>76.5</v>
      </c>
      <c r="K10" s="35">
        <f t="shared" si="1"/>
        <v>30.6</v>
      </c>
      <c r="L10" s="36">
        <f t="shared" si="2"/>
        <v>74.97</v>
      </c>
      <c r="M10" s="37">
        <v>2</v>
      </c>
    </row>
    <row r="11" s="1" customFormat="1" ht="18" customHeight="1" spans="1:13">
      <c r="A11" s="12" t="s">
        <v>14</v>
      </c>
      <c r="B11" s="13" t="s">
        <v>15</v>
      </c>
      <c r="C11" s="21"/>
      <c r="D11" s="15" t="s">
        <v>31</v>
      </c>
      <c r="E11" s="16">
        <v>20240801803</v>
      </c>
      <c r="F11" s="17" t="s">
        <v>34</v>
      </c>
      <c r="G11" s="17" t="s">
        <v>19</v>
      </c>
      <c r="H11" s="18">
        <v>72.75</v>
      </c>
      <c r="I11" s="35">
        <f t="shared" si="0"/>
        <v>43.65</v>
      </c>
      <c r="J11" s="36">
        <v>76.4</v>
      </c>
      <c r="K11" s="35">
        <f t="shared" si="1"/>
        <v>30.56</v>
      </c>
      <c r="L11" s="36">
        <f t="shared" si="2"/>
        <v>74.21</v>
      </c>
      <c r="M11" s="37">
        <v>3</v>
      </c>
    </row>
    <row r="12" s="1" customFormat="1" ht="18" customHeight="1" spans="1:13">
      <c r="A12" s="12" t="s">
        <v>14</v>
      </c>
      <c r="B12" s="13" t="s">
        <v>15</v>
      </c>
      <c r="C12" s="21"/>
      <c r="D12" s="15" t="s">
        <v>31</v>
      </c>
      <c r="E12" s="16">
        <v>20240801714</v>
      </c>
      <c r="F12" s="17" t="s">
        <v>35</v>
      </c>
      <c r="G12" s="17" t="s">
        <v>21</v>
      </c>
      <c r="H12" s="18">
        <v>72.84</v>
      </c>
      <c r="I12" s="35">
        <f t="shared" si="0"/>
        <v>43.704</v>
      </c>
      <c r="J12" s="36">
        <v>75.94</v>
      </c>
      <c r="K12" s="35">
        <f t="shared" si="1"/>
        <v>30.376</v>
      </c>
      <c r="L12" s="36">
        <f t="shared" si="2"/>
        <v>74.08</v>
      </c>
      <c r="M12" s="37">
        <v>4</v>
      </c>
    </row>
    <row r="13" s="1" customFormat="1" ht="18" customHeight="1" spans="1:13">
      <c r="A13" s="12" t="s">
        <v>14</v>
      </c>
      <c r="B13" s="13" t="s">
        <v>15</v>
      </c>
      <c r="C13" s="14" t="s">
        <v>36</v>
      </c>
      <c r="D13" s="15" t="s">
        <v>17</v>
      </c>
      <c r="E13" s="16">
        <v>20240802605</v>
      </c>
      <c r="F13" s="17" t="s">
        <v>37</v>
      </c>
      <c r="G13" s="17" t="s">
        <v>19</v>
      </c>
      <c r="H13" s="18">
        <v>74.15</v>
      </c>
      <c r="I13" s="35">
        <f t="shared" si="0"/>
        <v>44.49</v>
      </c>
      <c r="J13" s="36">
        <v>82.38</v>
      </c>
      <c r="K13" s="35">
        <f t="shared" si="1"/>
        <v>32.952</v>
      </c>
      <c r="L13" s="36">
        <f t="shared" si="2"/>
        <v>77.442</v>
      </c>
      <c r="M13" s="37">
        <v>1</v>
      </c>
    </row>
    <row r="14" s="1" customFormat="1" ht="18" customHeight="1" spans="1:13">
      <c r="A14" s="12" t="s">
        <v>14</v>
      </c>
      <c r="B14" s="13" t="s">
        <v>15</v>
      </c>
      <c r="C14" s="19"/>
      <c r="D14" s="15" t="s">
        <v>17</v>
      </c>
      <c r="E14" s="16">
        <v>20240802124</v>
      </c>
      <c r="F14" s="17" t="s">
        <v>38</v>
      </c>
      <c r="G14" s="17" t="s">
        <v>19</v>
      </c>
      <c r="H14" s="18">
        <v>72.35</v>
      </c>
      <c r="I14" s="35">
        <f t="shared" si="0"/>
        <v>43.41</v>
      </c>
      <c r="J14" s="36">
        <v>83.84</v>
      </c>
      <c r="K14" s="35">
        <f t="shared" si="1"/>
        <v>33.536</v>
      </c>
      <c r="L14" s="36">
        <f t="shared" si="2"/>
        <v>76.946</v>
      </c>
      <c r="M14" s="37">
        <v>2</v>
      </c>
    </row>
    <row r="15" s="1" customFormat="1" ht="18" customHeight="1" spans="1:13">
      <c r="A15" s="12" t="s">
        <v>14</v>
      </c>
      <c r="B15" s="13" t="s">
        <v>15</v>
      </c>
      <c r="C15" s="14" t="s">
        <v>39</v>
      </c>
      <c r="D15" s="15" t="s">
        <v>17</v>
      </c>
      <c r="E15" s="16">
        <v>20240802713</v>
      </c>
      <c r="F15" s="17" t="s">
        <v>40</v>
      </c>
      <c r="G15" s="17" t="s">
        <v>19</v>
      </c>
      <c r="H15" s="18">
        <v>78.02</v>
      </c>
      <c r="I15" s="35">
        <f t="shared" si="0"/>
        <v>46.812</v>
      </c>
      <c r="J15" s="36">
        <v>81.98</v>
      </c>
      <c r="K15" s="35">
        <f t="shared" si="1"/>
        <v>32.792</v>
      </c>
      <c r="L15" s="36">
        <f t="shared" si="2"/>
        <v>79.604</v>
      </c>
      <c r="M15" s="37">
        <v>1</v>
      </c>
    </row>
    <row r="16" s="1" customFormat="1" ht="18" customHeight="1" spans="1:13">
      <c r="A16" s="12" t="s">
        <v>14</v>
      </c>
      <c r="B16" s="13" t="s">
        <v>15</v>
      </c>
      <c r="C16" s="19"/>
      <c r="D16" s="15" t="s">
        <v>17</v>
      </c>
      <c r="E16" s="16">
        <v>20240803231</v>
      </c>
      <c r="F16" s="17" t="s">
        <v>41</v>
      </c>
      <c r="G16" s="17" t="s">
        <v>21</v>
      </c>
      <c r="H16" s="18">
        <v>76.14</v>
      </c>
      <c r="I16" s="35">
        <f t="shared" si="0"/>
        <v>45.684</v>
      </c>
      <c r="J16" s="36">
        <v>80.36</v>
      </c>
      <c r="K16" s="35">
        <f t="shared" si="1"/>
        <v>32.144</v>
      </c>
      <c r="L16" s="36">
        <v>77.82</v>
      </c>
      <c r="M16" s="37">
        <v>2</v>
      </c>
    </row>
    <row r="17" s="1" customFormat="1" ht="18" customHeight="1" spans="1:13">
      <c r="A17" s="12" t="s">
        <v>14</v>
      </c>
      <c r="B17" s="13" t="s">
        <v>15</v>
      </c>
      <c r="C17" s="14" t="s">
        <v>42</v>
      </c>
      <c r="D17" s="15" t="s">
        <v>43</v>
      </c>
      <c r="E17" s="16">
        <v>20240803421</v>
      </c>
      <c r="F17" s="17" t="s">
        <v>44</v>
      </c>
      <c r="G17" s="17" t="s">
        <v>21</v>
      </c>
      <c r="H17" s="18">
        <v>62.07</v>
      </c>
      <c r="I17" s="35">
        <f t="shared" si="0"/>
        <v>37.242</v>
      </c>
      <c r="J17" s="36">
        <v>77.98</v>
      </c>
      <c r="K17" s="35">
        <f t="shared" si="1"/>
        <v>31.192</v>
      </c>
      <c r="L17" s="36">
        <f t="shared" si="2"/>
        <v>68.434</v>
      </c>
      <c r="M17" s="37">
        <v>1</v>
      </c>
    </row>
    <row r="18" s="1" customFormat="1" ht="18" customHeight="1" spans="1:13">
      <c r="A18" s="12" t="s">
        <v>14</v>
      </c>
      <c r="B18" s="13" t="s">
        <v>15</v>
      </c>
      <c r="C18" s="19"/>
      <c r="D18" s="15" t="s">
        <v>43</v>
      </c>
      <c r="E18" s="16">
        <v>20240803417</v>
      </c>
      <c r="F18" s="17" t="s">
        <v>45</v>
      </c>
      <c r="G18" s="17" t="s">
        <v>21</v>
      </c>
      <c r="H18" s="18">
        <v>60.05</v>
      </c>
      <c r="I18" s="35">
        <f t="shared" si="0"/>
        <v>36.03</v>
      </c>
      <c r="J18" s="36">
        <v>77.82</v>
      </c>
      <c r="K18" s="35">
        <f t="shared" si="1"/>
        <v>31.128</v>
      </c>
      <c r="L18" s="36">
        <f t="shared" si="2"/>
        <v>67.158</v>
      </c>
      <c r="M18" s="37">
        <v>2</v>
      </c>
    </row>
    <row r="19" s="1" customFormat="1" ht="18" customHeight="1" spans="1:13">
      <c r="A19" s="12" t="s">
        <v>14</v>
      </c>
      <c r="B19" s="13" t="s">
        <v>15</v>
      </c>
      <c r="C19" s="14" t="s">
        <v>46</v>
      </c>
      <c r="D19" s="15" t="s">
        <v>43</v>
      </c>
      <c r="E19" s="16">
        <v>20240803427</v>
      </c>
      <c r="F19" s="17" t="s">
        <v>47</v>
      </c>
      <c r="G19" s="17" t="s">
        <v>21</v>
      </c>
      <c r="H19" s="18">
        <v>61.18</v>
      </c>
      <c r="I19" s="35">
        <f t="shared" si="0"/>
        <v>36.708</v>
      </c>
      <c r="J19" s="36">
        <v>76.52</v>
      </c>
      <c r="K19" s="35">
        <f t="shared" si="1"/>
        <v>30.608</v>
      </c>
      <c r="L19" s="36">
        <f t="shared" si="2"/>
        <v>67.316</v>
      </c>
      <c r="M19" s="37">
        <v>1</v>
      </c>
    </row>
    <row r="20" s="1" customFormat="1" ht="18" customHeight="1" spans="1:13">
      <c r="A20" s="12" t="s">
        <v>14</v>
      </c>
      <c r="B20" s="13" t="s">
        <v>15</v>
      </c>
      <c r="C20" s="19"/>
      <c r="D20" s="15" t="s">
        <v>43</v>
      </c>
      <c r="E20" s="16">
        <v>20240803428</v>
      </c>
      <c r="F20" s="17" t="s">
        <v>48</v>
      </c>
      <c r="G20" s="17" t="s">
        <v>21</v>
      </c>
      <c r="H20" s="18">
        <v>60.59</v>
      </c>
      <c r="I20" s="35">
        <f t="shared" si="0"/>
        <v>36.354</v>
      </c>
      <c r="J20" s="36">
        <v>76.7</v>
      </c>
      <c r="K20" s="35">
        <f t="shared" si="1"/>
        <v>30.68</v>
      </c>
      <c r="L20" s="36">
        <f t="shared" si="2"/>
        <v>67.034</v>
      </c>
      <c r="M20" s="37">
        <v>2</v>
      </c>
    </row>
    <row r="21" s="1" customFormat="1" ht="18" customHeight="1" spans="1:13">
      <c r="A21" s="12" t="s">
        <v>14</v>
      </c>
      <c r="B21" s="13" t="s">
        <v>15</v>
      </c>
      <c r="C21" s="14" t="s">
        <v>49</v>
      </c>
      <c r="D21" s="15" t="s">
        <v>17</v>
      </c>
      <c r="E21" s="16">
        <v>20240803633</v>
      </c>
      <c r="F21" s="17" t="s">
        <v>50</v>
      </c>
      <c r="G21" s="17" t="s">
        <v>19</v>
      </c>
      <c r="H21" s="18">
        <v>74.3</v>
      </c>
      <c r="I21" s="35">
        <f t="shared" si="0"/>
        <v>44.58</v>
      </c>
      <c r="J21" s="36">
        <v>81.34</v>
      </c>
      <c r="K21" s="35">
        <f t="shared" si="1"/>
        <v>32.536</v>
      </c>
      <c r="L21" s="36">
        <f t="shared" si="2"/>
        <v>77.116</v>
      </c>
      <c r="M21" s="37">
        <v>1</v>
      </c>
    </row>
    <row r="22" s="1" customFormat="1" ht="18" customHeight="1" spans="1:13">
      <c r="A22" s="12" t="s">
        <v>14</v>
      </c>
      <c r="B22" s="13" t="s">
        <v>15</v>
      </c>
      <c r="C22" s="19"/>
      <c r="D22" s="15" t="s">
        <v>17</v>
      </c>
      <c r="E22" s="16">
        <v>20240803634</v>
      </c>
      <c r="F22" s="17" t="s">
        <v>51</v>
      </c>
      <c r="G22" s="17" t="s">
        <v>21</v>
      </c>
      <c r="H22" s="18">
        <v>72.74</v>
      </c>
      <c r="I22" s="35">
        <f t="shared" si="0"/>
        <v>43.644</v>
      </c>
      <c r="J22" s="36">
        <v>81.38</v>
      </c>
      <c r="K22" s="35">
        <f t="shared" si="1"/>
        <v>32.552</v>
      </c>
      <c r="L22" s="36">
        <v>76.19</v>
      </c>
      <c r="M22" s="37">
        <v>2</v>
      </c>
    </row>
    <row r="23" s="1" customFormat="1" ht="18" customHeight="1" spans="1:13">
      <c r="A23" s="12" t="s">
        <v>14</v>
      </c>
      <c r="B23" s="13" t="s">
        <v>15</v>
      </c>
      <c r="C23" s="14" t="s">
        <v>52</v>
      </c>
      <c r="D23" s="15" t="s">
        <v>53</v>
      </c>
      <c r="E23" s="16">
        <v>20240804128</v>
      </c>
      <c r="F23" s="17" t="s">
        <v>54</v>
      </c>
      <c r="G23" s="17" t="s">
        <v>19</v>
      </c>
      <c r="H23" s="18">
        <v>71.24</v>
      </c>
      <c r="I23" s="35">
        <f t="shared" si="0"/>
        <v>42.744</v>
      </c>
      <c r="J23" s="36">
        <v>79.52</v>
      </c>
      <c r="K23" s="35">
        <f t="shared" si="1"/>
        <v>31.808</v>
      </c>
      <c r="L23" s="36">
        <f t="shared" si="2"/>
        <v>74.552</v>
      </c>
      <c r="M23" s="37">
        <v>1</v>
      </c>
    </row>
    <row r="24" s="1" customFormat="1" ht="18" customHeight="1" spans="1:13">
      <c r="A24" s="12" t="s">
        <v>14</v>
      </c>
      <c r="B24" s="13" t="s">
        <v>15</v>
      </c>
      <c r="C24" s="22"/>
      <c r="D24" s="15" t="s">
        <v>53</v>
      </c>
      <c r="E24" s="16">
        <v>20240804119</v>
      </c>
      <c r="F24" s="17" t="s">
        <v>55</v>
      </c>
      <c r="G24" s="17" t="s">
        <v>19</v>
      </c>
      <c r="H24" s="18">
        <v>69.75</v>
      </c>
      <c r="I24" s="35">
        <f t="shared" si="0"/>
        <v>41.85</v>
      </c>
      <c r="J24" s="36">
        <v>77.9</v>
      </c>
      <c r="K24" s="35">
        <f t="shared" si="1"/>
        <v>31.16</v>
      </c>
      <c r="L24" s="36">
        <f t="shared" si="2"/>
        <v>73.01</v>
      </c>
      <c r="M24" s="37">
        <v>2</v>
      </c>
    </row>
    <row r="25" s="1" customFormat="1" ht="18" customHeight="1" spans="1:13">
      <c r="A25" s="12" t="s">
        <v>14</v>
      </c>
      <c r="B25" s="13" t="s">
        <v>15</v>
      </c>
      <c r="C25" s="15" t="s">
        <v>56</v>
      </c>
      <c r="D25" s="15" t="s">
        <v>17</v>
      </c>
      <c r="E25" s="16">
        <v>20240804232</v>
      </c>
      <c r="F25" s="17" t="s">
        <v>57</v>
      </c>
      <c r="G25" s="17" t="s">
        <v>21</v>
      </c>
      <c r="H25" s="18">
        <v>77.75</v>
      </c>
      <c r="I25" s="35">
        <f t="shared" si="0"/>
        <v>46.65</v>
      </c>
      <c r="J25" s="36">
        <v>78.2</v>
      </c>
      <c r="K25" s="35">
        <f t="shared" si="1"/>
        <v>31.28</v>
      </c>
      <c r="L25" s="36">
        <f t="shared" si="2"/>
        <v>77.93</v>
      </c>
      <c r="M25" s="37">
        <v>1</v>
      </c>
    </row>
    <row r="26" s="1" customFormat="1" ht="18" customHeight="1" spans="1:13">
      <c r="A26" s="12" t="s">
        <v>14</v>
      </c>
      <c r="B26" s="13" t="s">
        <v>15</v>
      </c>
      <c r="C26" s="15"/>
      <c r="D26" s="15" t="s">
        <v>17</v>
      </c>
      <c r="E26" s="16">
        <v>20240804308</v>
      </c>
      <c r="F26" s="17" t="s">
        <v>58</v>
      </c>
      <c r="G26" s="17" t="s">
        <v>19</v>
      </c>
      <c r="H26" s="18">
        <v>74.63</v>
      </c>
      <c r="I26" s="35">
        <f t="shared" si="0"/>
        <v>44.778</v>
      </c>
      <c r="J26" s="36">
        <v>77.36</v>
      </c>
      <c r="K26" s="35">
        <f t="shared" si="1"/>
        <v>30.944</v>
      </c>
      <c r="L26" s="36">
        <f t="shared" si="2"/>
        <v>75.722</v>
      </c>
      <c r="M26" s="37">
        <v>2</v>
      </c>
    </row>
    <row r="27" s="1" customFormat="1" ht="18" customHeight="1" spans="1:13">
      <c r="A27" s="12" t="s">
        <v>14</v>
      </c>
      <c r="B27" s="13" t="s">
        <v>15</v>
      </c>
      <c r="C27" s="14" t="s">
        <v>59</v>
      </c>
      <c r="D27" s="15" t="s">
        <v>60</v>
      </c>
      <c r="E27" s="16">
        <v>20240804935</v>
      </c>
      <c r="F27" s="17" t="s">
        <v>61</v>
      </c>
      <c r="G27" s="17" t="s">
        <v>19</v>
      </c>
      <c r="H27" s="18">
        <v>75.72</v>
      </c>
      <c r="I27" s="35">
        <f t="shared" si="0"/>
        <v>45.432</v>
      </c>
      <c r="J27" s="36">
        <v>79.52</v>
      </c>
      <c r="K27" s="35">
        <f t="shared" si="1"/>
        <v>31.808</v>
      </c>
      <c r="L27" s="36">
        <f t="shared" si="2"/>
        <v>77.24</v>
      </c>
      <c r="M27" s="37">
        <v>1</v>
      </c>
    </row>
    <row r="28" s="1" customFormat="1" ht="18" customHeight="1" spans="1:13">
      <c r="A28" s="12" t="s">
        <v>14</v>
      </c>
      <c r="B28" s="13" t="s">
        <v>15</v>
      </c>
      <c r="C28" s="19"/>
      <c r="D28" s="15" t="s">
        <v>60</v>
      </c>
      <c r="E28" s="16">
        <v>20240805617</v>
      </c>
      <c r="F28" s="17" t="s">
        <v>62</v>
      </c>
      <c r="G28" s="17" t="s">
        <v>21</v>
      </c>
      <c r="H28" s="18">
        <v>74.25</v>
      </c>
      <c r="I28" s="35">
        <f t="shared" si="0"/>
        <v>44.55</v>
      </c>
      <c r="J28" s="36">
        <v>78.48</v>
      </c>
      <c r="K28" s="35">
        <f t="shared" si="1"/>
        <v>31.392</v>
      </c>
      <c r="L28" s="36">
        <f t="shared" si="2"/>
        <v>75.942</v>
      </c>
      <c r="M28" s="37">
        <v>2</v>
      </c>
    </row>
    <row r="29" s="1" customFormat="1" ht="18" customHeight="1" spans="1:13">
      <c r="A29" s="12" t="s">
        <v>14</v>
      </c>
      <c r="B29" s="13" t="s">
        <v>15</v>
      </c>
      <c r="C29" s="14" t="s">
        <v>63</v>
      </c>
      <c r="D29" s="15" t="s">
        <v>64</v>
      </c>
      <c r="E29" s="16">
        <v>20240805806</v>
      </c>
      <c r="F29" s="17" t="s">
        <v>65</v>
      </c>
      <c r="G29" s="17" t="s">
        <v>19</v>
      </c>
      <c r="H29" s="18">
        <v>62.48</v>
      </c>
      <c r="I29" s="35">
        <f t="shared" si="0"/>
        <v>37.488</v>
      </c>
      <c r="J29" s="36">
        <v>78.68</v>
      </c>
      <c r="K29" s="35">
        <f t="shared" si="1"/>
        <v>31.472</v>
      </c>
      <c r="L29" s="36">
        <f t="shared" si="2"/>
        <v>68.96</v>
      </c>
      <c r="M29" s="37">
        <v>1</v>
      </c>
    </row>
    <row r="30" s="1" customFormat="1" ht="18" customHeight="1" spans="1:13">
      <c r="A30" s="12" t="s">
        <v>14</v>
      </c>
      <c r="B30" s="13" t="s">
        <v>15</v>
      </c>
      <c r="C30" s="19"/>
      <c r="D30" s="15" t="s">
        <v>64</v>
      </c>
      <c r="E30" s="16">
        <v>20240805811</v>
      </c>
      <c r="F30" s="17" t="s">
        <v>66</v>
      </c>
      <c r="G30" s="17" t="s">
        <v>21</v>
      </c>
      <c r="H30" s="18">
        <v>63.85</v>
      </c>
      <c r="I30" s="35">
        <f t="shared" si="0"/>
        <v>38.31</v>
      </c>
      <c r="J30" s="36">
        <v>76.56</v>
      </c>
      <c r="K30" s="35">
        <f t="shared" si="1"/>
        <v>30.624</v>
      </c>
      <c r="L30" s="36">
        <f t="shared" si="2"/>
        <v>68.934</v>
      </c>
      <c r="M30" s="37">
        <v>2</v>
      </c>
    </row>
    <row r="31" s="1" customFormat="1" ht="18" customHeight="1" spans="1:13">
      <c r="A31" s="12" t="s">
        <v>14</v>
      </c>
      <c r="B31" s="13" t="s">
        <v>15</v>
      </c>
      <c r="C31" s="14" t="s">
        <v>67</v>
      </c>
      <c r="D31" s="15" t="s">
        <v>68</v>
      </c>
      <c r="E31" s="16">
        <v>20240805817</v>
      </c>
      <c r="F31" s="17" t="s">
        <v>69</v>
      </c>
      <c r="G31" s="17" t="s">
        <v>21</v>
      </c>
      <c r="H31" s="18">
        <v>68.55</v>
      </c>
      <c r="I31" s="35">
        <f t="shared" si="0"/>
        <v>41.13</v>
      </c>
      <c r="J31" s="36">
        <v>77.86</v>
      </c>
      <c r="K31" s="35">
        <f t="shared" si="1"/>
        <v>31.144</v>
      </c>
      <c r="L31" s="36">
        <f t="shared" si="2"/>
        <v>72.274</v>
      </c>
      <c r="M31" s="37">
        <v>1</v>
      </c>
    </row>
    <row r="32" s="1" customFormat="1" ht="18" customHeight="1" spans="1:13">
      <c r="A32" s="12" t="s">
        <v>14</v>
      </c>
      <c r="B32" s="13" t="s">
        <v>15</v>
      </c>
      <c r="C32" s="19"/>
      <c r="D32" s="15" t="s">
        <v>68</v>
      </c>
      <c r="E32" s="16">
        <v>20240805822</v>
      </c>
      <c r="F32" s="17" t="s">
        <v>70</v>
      </c>
      <c r="G32" s="17" t="s">
        <v>19</v>
      </c>
      <c r="H32" s="18">
        <v>68.75</v>
      </c>
      <c r="I32" s="35">
        <f t="shared" si="0"/>
        <v>41.25</v>
      </c>
      <c r="J32" s="36">
        <v>76.64</v>
      </c>
      <c r="K32" s="35">
        <f t="shared" si="1"/>
        <v>30.656</v>
      </c>
      <c r="L32" s="36">
        <f t="shared" si="2"/>
        <v>71.906</v>
      </c>
      <c r="M32" s="37">
        <v>2</v>
      </c>
    </row>
    <row r="33" s="1" customFormat="1" ht="18" customHeight="1" spans="1:13">
      <c r="A33" s="12" t="s">
        <v>14</v>
      </c>
      <c r="B33" s="13" t="s">
        <v>15</v>
      </c>
      <c r="C33" s="15" t="s">
        <v>71</v>
      </c>
      <c r="D33" s="15" t="s">
        <v>72</v>
      </c>
      <c r="E33" s="16">
        <v>20240806001</v>
      </c>
      <c r="F33" s="17" t="s">
        <v>73</v>
      </c>
      <c r="G33" s="17" t="s">
        <v>21</v>
      </c>
      <c r="H33" s="18">
        <v>69.54</v>
      </c>
      <c r="I33" s="35">
        <f t="shared" si="0"/>
        <v>41.724</v>
      </c>
      <c r="J33" s="36">
        <v>83.18</v>
      </c>
      <c r="K33" s="35">
        <f t="shared" si="1"/>
        <v>33.272</v>
      </c>
      <c r="L33" s="36">
        <v>74.99</v>
      </c>
      <c r="M33" s="37">
        <v>1</v>
      </c>
    </row>
    <row r="34" s="1" customFormat="1" ht="18" customHeight="1" spans="1:13">
      <c r="A34" s="12" t="s">
        <v>14</v>
      </c>
      <c r="B34" s="13" t="s">
        <v>15</v>
      </c>
      <c r="C34" s="15"/>
      <c r="D34" s="15" t="s">
        <v>72</v>
      </c>
      <c r="E34" s="16">
        <v>20240805933</v>
      </c>
      <c r="F34" s="17" t="s">
        <v>74</v>
      </c>
      <c r="G34" s="17" t="s">
        <v>21</v>
      </c>
      <c r="H34" s="18">
        <v>66.49</v>
      </c>
      <c r="I34" s="35">
        <f t="shared" si="0"/>
        <v>39.894</v>
      </c>
      <c r="J34" s="36">
        <v>81</v>
      </c>
      <c r="K34" s="35">
        <f t="shared" si="1"/>
        <v>32.4</v>
      </c>
      <c r="L34" s="36">
        <f t="shared" si="2"/>
        <v>72.294</v>
      </c>
      <c r="M34" s="37">
        <v>2</v>
      </c>
    </row>
    <row r="35" s="2" customFormat="1" ht="18" customHeight="1" spans="1:13">
      <c r="A35" s="23"/>
      <c r="B35" s="24"/>
      <c r="C35" s="25"/>
      <c r="D35" s="25"/>
      <c r="E35" s="26"/>
      <c r="F35" s="27"/>
      <c r="G35" s="27"/>
      <c r="J35" s="39"/>
      <c r="L35" s="40"/>
      <c r="M35" s="40"/>
    </row>
    <row r="36" s="1" customFormat="1" ht="27" customHeight="1" spans="1:13">
      <c r="A36" s="7" t="s">
        <v>1</v>
      </c>
      <c r="B36" s="7" t="s">
        <v>2</v>
      </c>
      <c r="C36" s="8" t="s">
        <v>3</v>
      </c>
      <c r="D36" s="8" t="s">
        <v>4</v>
      </c>
      <c r="E36" s="9" t="s">
        <v>5</v>
      </c>
      <c r="F36" s="8" t="s">
        <v>6</v>
      </c>
      <c r="G36" s="10" t="s">
        <v>7</v>
      </c>
      <c r="H36" s="11" t="s">
        <v>8</v>
      </c>
      <c r="I36" s="33" t="s">
        <v>9</v>
      </c>
      <c r="J36" s="34" t="s">
        <v>10</v>
      </c>
      <c r="K36" s="33" t="s">
        <v>11</v>
      </c>
      <c r="L36" s="34" t="s">
        <v>12</v>
      </c>
      <c r="M36" s="11" t="s">
        <v>13</v>
      </c>
    </row>
    <row r="37" s="1" customFormat="1" ht="21" customHeight="1" spans="1:13">
      <c r="A37" s="12" t="s">
        <v>14</v>
      </c>
      <c r="B37" s="13" t="s">
        <v>75</v>
      </c>
      <c r="C37" s="15" t="s">
        <v>76</v>
      </c>
      <c r="D37" s="15" t="s">
        <v>77</v>
      </c>
      <c r="E37" s="16">
        <v>20240806335</v>
      </c>
      <c r="F37" s="17" t="s">
        <v>78</v>
      </c>
      <c r="G37" s="17" t="s">
        <v>21</v>
      </c>
      <c r="H37" s="18">
        <v>72.86</v>
      </c>
      <c r="I37" s="35">
        <f>H37*0.6</f>
        <v>43.716</v>
      </c>
      <c r="J37" s="17">
        <v>81.46</v>
      </c>
      <c r="K37" s="35">
        <f>J37*0.4</f>
        <v>32.584</v>
      </c>
      <c r="L37" s="36">
        <f t="shared" ref="L37:L68" si="3">I37+K37</f>
        <v>76.3</v>
      </c>
      <c r="M37" s="37">
        <v>1</v>
      </c>
    </row>
    <row r="38" s="1" customFormat="1" ht="21" customHeight="1" spans="1:13">
      <c r="A38" s="12" t="s">
        <v>14</v>
      </c>
      <c r="B38" s="13" t="s">
        <v>75</v>
      </c>
      <c r="C38" s="15"/>
      <c r="D38" s="15" t="s">
        <v>77</v>
      </c>
      <c r="E38" s="16">
        <v>20240806216</v>
      </c>
      <c r="F38" s="17" t="s">
        <v>79</v>
      </c>
      <c r="G38" s="17" t="s">
        <v>21</v>
      </c>
      <c r="H38" s="18">
        <v>69.77</v>
      </c>
      <c r="I38" s="35">
        <f t="shared" ref="I38:I68" si="4">H38*0.6</f>
        <v>41.862</v>
      </c>
      <c r="J38" s="17">
        <v>76.52</v>
      </c>
      <c r="K38" s="35">
        <f t="shared" ref="K38:K68" si="5">J38*0.4</f>
        <v>30.608</v>
      </c>
      <c r="L38" s="36">
        <f t="shared" si="3"/>
        <v>72.47</v>
      </c>
      <c r="M38" s="37">
        <v>2</v>
      </c>
    </row>
    <row r="39" s="1" customFormat="1" ht="21" customHeight="1" spans="1:13">
      <c r="A39" s="12" t="s">
        <v>14</v>
      </c>
      <c r="B39" s="13" t="s">
        <v>75</v>
      </c>
      <c r="C39" s="14" t="s">
        <v>80</v>
      </c>
      <c r="D39" s="15" t="s">
        <v>17</v>
      </c>
      <c r="E39" s="28">
        <v>20240806628</v>
      </c>
      <c r="F39" s="17" t="s">
        <v>81</v>
      </c>
      <c r="G39" s="17" t="s">
        <v>19</v>
      </c>
      <c r="H39" s="18">
        <v>76.97</v>
      </c>
      <c r="I39" s="35">
        <f t="shared" si="4"/>
        <v>46.182</v>
      </c>
      <c r="J39" s="17">
        <v>79.42</v>
      </c>
      <c r="K39" s="35">
        <f t="shared" si="5"/>
        <v>31.768</v>
      </c>
      <c r="L39" s="36">
        <f t="shared" si="3"/>
        <v>77.95</v>
      </c>
      <c r="M39" s="37">
        <v>1</v>
      </c>
    </row>
    <row r="40" s="1" customFormat="1" ht="21" customHeight="1" spans="1:13">
      <c r="A40" s="12" t="s">
        <v>14</v>
      </c>
      <c r="B40" s="13" t="s">
        <v>75</v>
      </c>
      <c r="C40" s="19"/>
      <c r="D40" s="15" t="s">
        <v>17</v>
      </c>
      <c r="E40" s="28">
        <v>20240806903</v>
      </c>
      <c r="F40" s="17" t="s">
        <v>82</v>
      </c>
      <c r="G40" s="17" t="s">
        <v>19</v>
      </c>
      <c r="H40" s="18">
        <v>74.47</v>
      </c>
      <c r="I40" s="35">
        <f t="shared" si="4"/>
        <v>44.682</v>
      </c>
      <c r="J40" s="17">
        <v>79.86</v>
      </c>
      <c r="K40" s="35">
        <f t="shared" si="5"/>
        <v>31.944</v>
      </c>
      <c r="L40" s="36">
        <v>76.62</v>
      </c>
      <c r="M40" s="37">
        <v>2</v>
      </c>
    </row>
    <row r="41" s="1" customFormat="1" ht="21" customHeight="1" spans="1:13">
      <c r="A41" s="12" t="s">
        <v>14</v>
      </c>
      <c r="B41" s="13" t="s">
        <v>75</v>
      </c>
      <c r="C41" s="14" t="s">
        <v>83</v>
      </c>
      <c r="D41" s="15" t="s">
        <v>84</v>
      </c>
      <c r="E41" s="16">
        <v>20240807332</v>
      </c>
      <c r="F41" s="17" t="s">
        <v>85</v>
      </c>
      <c r="G41" s="17" t="s">
        <v>19</v>
      </c>
      <c r="H41" s="18">
        <v>73.74</v>
      </c>
      <c r="I41" s="35">
        <f t="shared" si="4"/>
        <v>44.244</v>
      </c>
      <c r="J41" s="17">
        <v>82.12</v>
      </c>
      <c r="K41" s="35">
        <f t="shared" si="5"/>
        <v>32.848</v>
      </c>
      <c r="L41" s="36">
        <f t="shared" si="3"/>
        <v>77.092</v>
      </c>
      <c r="M41" s="37">
        <v>1</v>
      </c>
    </row>
    <row r="42" s="1" customFormat="1" ht="21" customHeight="1" spans="1:13">
      <c r="A42" s="12" t="s">
        <v>14</v>
      </c>
      <c r="B42" s="13" t="s">
        <v>75</v>
      </c>
      <c r="C42" s="19"/>
      <c r="D42" s="15" t="s">
        <v>84</v>
      </c>
      <c r="E42" s="16">
        <v>20240807102</v>
      </c>
      <c r="F42" s="17" t="s">
        <v>86</v>
      </c>
      <c r="G42" s="17" t="s">
        <v>19</v>
      </c>
      <c r="H42" s="18">
        <v>71.73</v>
      </c>
      <c r="I42" s="35">
        <f t="shared" si="4"/>
        <v>43.038</v>
      </c>
      <c r="J42" s="17">
        <v>75.32</v>
      </c>
      <c r="K42" s="35">
        <f t="shared" si="5"/>
        <v>30.128</v>
      </c>
      <c r="L42" s="36">
        <f t="shared" si="3"/>
        <v>73.166</v>
      </c>
      <c r="M42" s="37">
        <v>2</v>
      </c>
    </row>
    <row r="43" s="1" customFormat="1" ht="21" customHeight="1" spans="1:13">
      <c r="A43" s="12" t="s">
        <v>14</v>
      </c>
      <c r="B43" s="13" t="s">
        <v>75</v>
      </c>
      <c r="C43" s="14" t="s">
        <v>83</v>
      </c>
      <c r="D43" s="15" t="s">
        <v>87</v>
      </c>
      <c r="E43" s="28">
        <v>20240807709</v>
      </c>
      <c r="F43" s="17" t="s">
        <v>88</v>
      </c>
      <c r="G43" s="17" t="s">
        <v>21</v>
      </c>
      <c r="H43" s="18">
        <v>76.72</v>
      </c>
      <c r="I43" s="35">
        <f t="shared" si="4"/>
        <v>46.032</v>
      </c>
      <c r="J43" s="17">
        <v>78.74</v>
      </c>
      <c r="K43" s="35">
        <f t="shared" si="5"/>
        <v>31.496</v>
      </c>
      <c r="L43" s="36">
        <f t="shared" si="3"/>
        <v>77.528</v>
      </c>
      <c r="M43" s="37">
        <v>1</v>
      </c>
    </row>
    <row r="44" s="1" customFormat="1" ht="21" customHeight="1" spans="1:13">
      <c r="A44" s="12" t="s">
        <v>14</v>
      </c>
      <c r="B44" s="13" t="s">
        <v>75</v>
      </c>
      <c r="C44" s="19"/>
      <c r="D44" s="15" t="s">
        <v>87</v>
      </c>
      <c r="E44" s="16">
        <v>20240807523</v>
      </c>
      <c r="F44" s="17" t="s">
        <v>89</v>
      </c>
      <c r="G44" s="17" t="s">
        <v>21</v>
      </c>
      <c r="H44" s="18">
        <v>74.69</v>
      </c>
      <c r="I44" s="35">
        <f t="shared" si="4"/>
        <v>44.814</v>
      </c>
      <c r="J44" s="17">
        <v>81.66</v>
      </c>
      <c r="K44" s="35">
        <f t="shared" si="5"/>
        <v>32.664</v>
      </c>
      <c r="L44" s="36">
        <v>77.47</v>
      </c>
      <c r="M44" s="37">
        <v>2</v>
      </c>
    </row>
    <row r="45" s="1" customFormat="1" ht="21" customHeight="1" spans="1:13">
      <c r="A45" s="12" t="s">
        <v>14</v>
      </c>
      <c r="B45" s="13" t="s">
        <v>75</v>
      </c>
      <c r="C45" s="14" t="s">
        <v>90</v>
      </c>
      <c r="D45" s="15" t="s">
        <v>91</v>
      </c>
      <c r="E45" s="16">
        <v>20240808234</v>
      </c>
      <c r="F45" s="17" t="s">
        <v>92</v>
      </c>
      <c r="G45" s="17" t="s">
        <v>19</v>
      </c>
      <c r="H45" s="18">
        <v>75.62</v>
      </c>
      <c r="I45" s="35">
        <f t="shared" si="4"/>
        <v>45.372</v>
      </c>
      <c r="J45" s="17">
        <v>80.08</v>
      </c>
      <c r="K45" s="35">
        <f t="shared" si="5"/>
        <v>32.032</v>
      </c>
      <c r="L45" s="36">
        <f t="shared" si="3"/>
        <v>77.404</v>
      </c>
      <c r="M45" s="37">
        <v>1</v>
      </c>
    </row>
    <row r="46" s="1" customFormat="1" ht="21" customHeight="1" spans="1:13">
      <c r="A46" s="12" t="s">
        <v>14</v>
      </c>
      <c r="B46" s="13" t="s">
        <v>75</v>
      </c>
      <c r="C46" s="19"/>
      <c r="D46" s="15" t="s">
        <v>91</v>
      </c>
      <c r="E46" s="16">
        <v>20240808022</v>
      </c>
      <c r="F46" s="17" t="s">
        <v>93</v>
      </c>
      <c r="G46" s="17" t="s">
        <v>21</v>
      </c>
      <c r="H46" s="18">
        <v>74.3</v>
      </c>
      <c r="I46" s="35">
        <f t="shared" si="4"/>
        <v>44.58</v>
      </c>
      <c r="J46" s="17">
        <v>81.74</v>
      </c>
      <c r="K46" s="35">
        <f t="shared" si="5"/>
        <v>32.696</v>
      </c>
      <c r="L46" s="36">
        <f t="shared" si="3"/>
        <v>77.276</v>
      </c>
      <c r="M46" s="37">
        <v>2</v>
      </c>
    </row>
    <row r="47" s="1" customFormat="1" ht="21" customHeight="1" spans="1:13">
      <c r="A47" s="12" t="s">
        <v>14</v>
      </c>
      <c r="B47" s="13" t="s">
        <v>75</v>
      </c>
      <c r="C47" s="14" t="s">
        <v>94</v>
      </c>
      <c r="D47" s="15" t="s">
        <v>17</v>
      </c>
      <c r="E47" s="16">
        <v>20240808321</v>
      </c>
      <c r="F47" s="17" t="s">
        <v>95</v>
      </c>
      <c r="G47" s="17" t="s">
        <v>19</v>
      </c>
      <c r="H47" s="18">
        <v>78.4</v>
      </c>
      <c r="I47" s="35">
        <f t="shared" si="4"/>
        <v>47.04</v>
      </c>
      <c r="J47" s="17">
        <v>83.52</v>
      </c>
      <c r="K47" s="35">
        <f t="shared" si="5"/>
        <v>33.408</v>
      </c>
      <c r="L47" s="36">
        <f t="shared" si="3"/>
        <v>80.448</v>
      </c>
      <c r="M47" s="37">
        <v>1</v>
      </c>
    </row>
    <row r="48" s="1" customFormat="1" ht="21" customHeight="1" spans="1:13">
      <c r="A48" s="12" t="s">
        <v>14</v>
      </c>
      <c r="B48" s="13" t="s">
        <v>75</v>
      </c>
      <c r="C48" s="19"/>
      <c r="D48" s="15" t="s">
        <v>17</v>
      </c>
      <c r="E48" s="16">
        <v>20240808514</v>
      </c>
      <c r="F48" s="17" t="s">
        <v>96</v>
      </c>
      <c r="G48" s="17" t="s">
        <v>21</v>
      </c>
      <c r="H48" s="18">
        <v>77.25</v>
      </c>
      <c r="I48" s="35">
        <f t="shared" si="4"/>
        <v>46.35</v>
      </c>
      <c r="J48" s="36">
        <v>79.2</v>
      </c>
      <c r="K48" s="35">
        <f t="shared" si="5"/>
        <v>31.68</v>
      </c>
      <c r="L48" s="36">
        <f t="shared" si="3"/>
        <v>78.03</v>
      </c>
      <c r="M48" s="37">
        <v>2</v>
      </c>
    </row>
    <row r="49" s="1" customFormat="1" ht="21" customHeight="1" spans="1:13">
      <c r="A49" s="12" t="s">
        <v>14</v>
      </c>
      <c r="B49" s="13" t="s">
        <v>75</v>
      </c>
      <c r="C49" s="14" t="s">
        <v>97</v>
      </c>
      <c r="D49" s="15" t="s">
        <v>17</v>
      </c>
      <c r="E49" s="16">
        <v>20240808712</v>
      </c>
      <c r="F49" s="17" t="s">
        <v>98</v>
      </c>
      <c r="G49" s="17" t="s">
        <v>19</v>
      </c>
      <c r="H49" s="18">
        <v>74.31</v>
      </c>
      <c r="I49" s="35">
        <f t="shared" si="4"/>
        <v>44.586</v>
      </c>
      <c r="J49" s="36">
        <v>79.1</v>
      </c>
      <c r="K49" s="35">
        <f t="shared" si="5"/>
        <v>31.64</v>
      </c>
      <c r="L49" s="36">
        <f t="shared" si="3"/>
        <v>76.226</v>
      </c>
      <c r="M49" s="37">
        <v>1</v>
      </c>
    </row>
    <row r="50" s="1" customFormat="1" ht="21" customHeight="1" spans="1:13">
      <c r="A50" s="12" t="s">
        <v>14</v>
      </c>
      <c r="B50" s="13" t="s">
        <v>75</v>
      </c>
      <c r="C50" s="19"/>
      <c r="D50" s="15" t="s">
        <v>17</v>
      </c>
      <c r="E50" s="16">
        <v>20240808718</v>
      </c>
      <c r="F50" s="17" t="s">
        <v>99</v>
      </c>
      <c r="G50" s="17" t="s">
        <v>19</v>
      </c>
      <c r="H50" s="18">
        <v>72.9</v>
      </c>
      <c r="I50" s="35">
        <f t="shared" si="4"/>
        <v>43.74</v>
      </c>
      <c r="J50" s="17">
        <v>78.94</v>
      </c>
      <c r="K50" s="35">
        <f t="shared" si="5"/>
        <v>31.576</v>
      </c>
      <c r="L50" s="36">
        <f t="shared" si="3"/>
        <v>75.316</v>
      </c>
      <c r="M50" s="37">
        <v>2</v>
      </c>
    </row>
    <row r="51" s="1" customFormat="1" ht="21" customHeight="1" spans="1:13">
      <c r="A51" s="12" t="s">
        <v>14</v>
      </c>
      <c r="B51" s="13" t="s">
        <v>75</v>
      </c>
      <c r="C51" s="14" t="s">
        <v>100</v>
      </c>
      <c r="D51" s="15" t="s">
        <v>17</v>
      </c>
      <c r="E51" s="16">
        <v>20240808811</v>
      </c>
      <c r="F51" s="17" t="s">
        <v>101</v>
      </c>
      <c r="G51" s="17" t="s">
        <v>21</v>
      </c>
      <c r="H51" s="18">
        <v>68.84</v>
      </c>
      <c r="I51" s="35">
        <f t="shared" si="4"/>
        <v>41.304</v>
      </c>
      <c r="J51" s="17">
        <v>76.86</v>
      </c>
      <c r="K51" s="35">
        <f t="shared" si="5"/>
        <v>30.744</v>
      </c>
      <c r="L51" s="36">
        <v>72.04</v>
      </c>
      <c r="M51" s="37">
        <v>1</v>
      </c>
    </row>
    <row r="52" s="1" customFormat="1" ht="21" customHeight="1" spans="1:13">
      <c r="A52" s="12" t="s">
        <v>14</v>
      </c>
      <c r="B52" s="13" t="s">
        <v>75</v>
      </c>
      <c r="C52" s="19"/>
      <c r="D52" s="15" t="s">
        <v>17</v>
      </c>
      <c r="E52" s="16">
        <v>20240808815</v>
      </c>
      <c r="F52" s="17" t="s">
        <v>102</v>
      </c>
      <c r="G52" s="17" t="s">
        <v>21</v>
      </c>
      <c r="H52" s="18">
        <v>63.49</v>
      </c>
      <c r="I52" s="35">
        <f t="shared" si="4"/>
        <v>38.094</v>
      </c>
      <c r="J52" s="17">
        <v>76.72</v>
      </c>
      <c r="K52" s="35">
        <f t="shared" si="5"/>
        <v>30.688</v>
      </c>
      <c r="L52" s="36">
        <f t="shared" si="3"/>
        <v>68.782</v>
      </c>
      <c r="M52" s="37">
        <v>2</v>
      </c>
    </row>
    <row r="53" s="1" customFormat="1" ht="21" customHeight="1" spans="1:13">
      <c r="A53" s="12" t="s">
        <v>14</v>
      </c>
      <c r="B53" s="13" t="s">
        <v>75</v>
      </c>
      <c r="C53" s="29" t="s">
        <v>103</v>
      </c>
      <c r="D53" s="15" t="s">
        <v>104</v>
      </c>
      <c r="E53" s="16">
        <v>20240808824</v>
      </c>
      <c r="F53" s="17" t="s">
        <v>105</v>
      </c>
      <c r="G53" s="17" t="s">
        <v>21</v>
      </c>
      <c r="H53" s="18">
        <v>72.54</v>
      </c>
      <c r="I53" s="35">
        <f t="shared" si="4"/>
        <v>43.524</v>
      </c>
      <c r="J53" s="17">
        <v>78.98</v>
      </c>
      <c r="K53" s="35">
        <f t="shared" si="5"/>
        <v>31.592</v>
      </c>
      <c r="L53" s="36">
        <v>75.11</v>
      </c>
      <c r="M53" s="37">
        <v>1</v>
      </c>
    </row>
    <row r="54" s="1" customFormat="1" ht="21" customHeight="1" spans="1:13">
      <c r="A54" s="12" t="s">
        <v>14</v>
      </c>
      <c r="B54" s="13" t="s">
        <v>75</v>
      </c>
      <c r="C54" s="22"/>
      <c r="D54" s="15" t="s">
        <v>104</v>
      </c>
      <c r="E54" s="16">
        <v>20240808916</v>
      </c>
      <c r="F54" s="17" t="s">
        <v>106</v>
      </c>
      <c r="G54" s="17" t="s">
        <v>21</v>
      </c>
      <c r="H54" s="18">
        <v>70.73</v>
      </c>
      <c r="I54" s="35">
        <f t="shared" si="4"/>
        <v>42.438</v>
      </c>
      <c r="J54" s="17">
        <v>75.22</v>
      </c>
      <c r="K54" s="35">
        <f t="shared" si="5"/>
        <v>30.088</v>
      </c>
      <c r="L54" s="36">
        <f t="shared" si="3"/>
        <v>72.526</v>
      </c>
      <c r="M54" s="37">
        <v>2</v>
      </c>
    </row>
    <row r="55" s="1" customFormat="1" ht="21" customHeight="1" spans="1:13">
      <c r="A55" s="12" t="s">
        <v>14</v>
      </c>
      <c r="B55" s="13" t="s">
        <v>75</v>
      </c>
      <c r="C55" s="29" t="s">
        <v>107</v>
      </c>
      <c r="D55" s="15" t="s">
        <v>17</v>
      </c>
      <c r="E55" s="30">
        <v>20240809005</v>
      </c>
      <c r="F55" s="17" t="s">
        <v>108</v>
      </c>
      <c r="G55" s="17" t="s">
        <v>19</v>
      </c>
      <c r="H55" s="18">
        <v>67.65</v>
      </c>
      <c r="I55" s="35">
        <f t="shared" si="4"/>
        <v>40.59</v>
      </c>
      <c r="J55" s="17">
        <v>77.86</v>
      </c>
      <c r="K55" s="35">
        <f t="shared" si="5"/>
        <v>31.144</v>
      </c>
      <c r="L55" s="36">
        <f t="shared" si="3"/>
        <v>71.734</v>
      </c>
      <c r="M55" s="37">
        <v>1</v>
      </c>
    </row>
    <row r="56" s="1" customFormat="1" ht="23" customHeight="1" spans="1:13">
      <c r="A56" s="12" t="s">
        <v>14</v>
      </c>
      <c r="B56" s="13" t="s">
        <v>75</v>
      </c>
      <c r="C56" s="22"/>
      <c r="D56" s="15" t="s">
        <v>17</v>
      </c>
      <c r="E56" s="30">
        <v>20240809024</v>
      </c>
      <c r="F56" s="17" t="s">
        <v>109</v>
      </c>
      <c r="G56" s="17" t="s">
        <v>19</v>
      </c>
      <c r="H56" s="18">
        <v>65.65</v>
      </c>
      <c r="I56" s="35">
        <f t="shared" si="4"/>
        <v>39.39</v>
      </c>
      <c r="J56" s="17">
        <v>78.26</v>
      </c>
      <c r="K56" s="35">
        <f t="shared" si="5"/>
        <v>31.304</v>
      </c>
      <c r="L56" s="36">
        <f t="shared" si="3"/>
        <v>70.694</v>
      </c>
      <c r="M56" s="37">
        <v>2</v>
      </c>
    </row>
    <row r="57" s="1" customFormat="1" ht="23" customHeight="1" spans="1:13">
      <c r="A57" s="12" t="s">
        <v>14</v>
      </c>
      <c r="B57" s="13" t="s">
        <v>75</v>
      </c>
      <c r="C57" s="31" t="s">
        <v>39</v>
      </c>
      <c r="D57" s="15" t="s">
        <v>110</v>
      </c>
      <c r="E57" s="16">
        <v>20240809118</v>
      </c>
      <c r="F57" s="17" t="s">
        <v>111</v>
      </c>
      <c r="G57" s="17" t="s">
        <v>19</v>
      </c>
      <c r="H57" s="18">
        <v>71.5</v>
      </c>
      <c r="I57" s="35">
        <f t="shared" si="4"/>
        <v>42.9</v>
      </c>
      <c r="J57" s="17">
        <v>77.86</v>
      </c>
      <c r="K57" s="35">
        <f t="shared" si="5"/>
        <v>31.144</v>
      </c>
      <c r="L57" s="36">
        <f t="shared" si="3"/>
        <v>74.044</v>
      </c>
      <c r="M57" s="37">
        <v>1</v>
      </c>
    </row>
    <row r="58" s="1" customFormat="1" ht="23" customHeight="1" spans="1:13">
      <c r="A58" s="12" t="s">
        <v>14</v>
      </c>
      <c r="B58" s="13" t="s">
        <v>75</v>
      </c>
      <c r="C58" s="31"/>
      <c r="D58" s="15" t="s">
        <v>110</v>
      </c>
      <c r="E58" s="16">
        <v>20240809124</v>
      </c>
      <c r="F58" s="17" t="s">
        <v>112</v>
      </c>
      <c r="G58" s="17" t="s">
        <v>21</v>
      </c>
      <c r="H58" s="18">
        <v>70.55</v>
      </c>
      <c r="I58" s="35">
        <f t="shared" si="4"/>
        <v>42.33</v>
      </c>
      <c r="J58" s="17">
        <v>78.28</v>
      </c>
      <c r="K58" s="35">
        <f t="shared" si="5"/>
        <v>31.312</v>
      </c>
      <c r="L58" s="36">
        <f t="shared" si="3"/>
        <v>73.642</v>
      </c>
      <c r="M58" s="37">
        <v>2</v>
      </c>
    </row>
    <row r="59" s="1" customFormat="1" ht="23" customHeight="1" spans="1:13">
      <c r="A59" s="12" t="s">
        <v>14</v>
      </c>
      <c r="B59" s="13" t="s">
        <v>75</v>
      </c>
      <c r="C59" s="31" t="s">
        <v>56</v>
      </c>
      <c r="D59" s="15" t="s">
        <v>110</v>
      </c>
      <c r="E59" s="16">
        <v>20240809222</v>
      </c>
      <c r="F59" s="17" t="s">
        <v>113</v>
      </c>
      <c r="G59" s="17" t="s">
        <v>21</v>
      </c>
      <c r="H59" s="18">
        <v>77.5</v>
      </c>
      <c r="I59" s="35">
        <f t="shared" si="4"/>
        <v>46.5</v>
      </c>
      <c r="J59" s="17">
        <v>80.76</v>
      </c>
      <c r="K59" s="35">
        <f t="shared" si="5"/>
        <v>32.304</v>
      </c>
      <c r="L59" s="36">
        <f t="shared" si="3"/>
        <v>78.804</v>
      </c>
      <c r="M59" s="37">
        <v>1</v>
      </c>
    </row>
    <row r="60" s="1" customFormat="1" ht="23" customHeight="1" spans="1:13">
      <c r="A60" s="12" t="s">
        <v>14</v>
      </c>
      <c r="B60" s="13" t="s">
        <v>75</v>
      </c>
      <c r="C60" s="31"/>
      <c r="D60" s="15" t="s">
        <v>110</v>
      </c>
      <c r="E60" s="16">
        <v>20240809201</v>
      </c>
      <c r="F60" s="17" t="s">
        <v>114</v>
      </c>
      <c r="G60" s="17" t="s">
        <v>19</v>
      </c>
      <c r="H60" s="18">
        <v>75.05</v>
      </c>
      <c r="I60" s="35">
        <f t="shared" si="4"/>
        <v>45.03</v>
      </c>
      <c r="J60" s="17">
        <v>77.66</v>
      </c>
      <c r="K60" s="35">
        <f t="shared" si="5"/>
        <v>31.064</v>
      </c>
      <c r="L60" s="36">
        <f t="shared" si="3"/>
        <v>76.094</v>
      </c>
      <c r="M60" s="37">
        <v>2</v>
      </c>
    </row>
    <row r="61" s="1" customFormat="1" ht="23" customHeight="1" spans="1:13">
      <c r="A61" s="12" t="s">
        <v>14</v>
      </c>
      <c r="B61" s="13" t="s">
        <v>75</v>
      </c>
      <c r="C61" s="31" t="s">
        <v>115</v>
      </c>
      <c r="D61" s="15" t="s">
        <v>110</v>
      </c>
      <c r="E61" s="16">
        <v>20240809412</v>
      </c>
      <c r="F61" s="17" t="s">
        <v>116</v>
      </c>
      <c r="G61" s="17" t="s">
        <v>21</v>
      </c>
      <c r="H61" s="18">
        <v>72.1</v>
      </c>
      <c r="I61" s="35">
        <f t="shared" si="4"/>
        <v>43.26</v>
      </c>
      <c r="J61" s="17">
        <v>80.06</v>
      </c>
      <c r="K61" s="35">
        <f t="shared" si="5"/>
        <v>32.024</v>
      </c>
      <c r="L61" s="36">
        <f t="shared" si="3"/>
        <v>75.284</v>
      </c>
      <c r="M61" s="37">
        <v>1</v>
      </c>
    </row>
    <row r="62" s="1" customFormat="1" ht="23" customHeight="1" spans="1:13">
      <c r="A62" s="12" t="s">
        <v>14</v>
      </c>
      <c r="B62" s="13" t="s">
        <v>75</v>
      </c>
      <c r="C62" s="31"/>
      <c r="D62" s="15" t="s">
        <v>110</v>
      </c>
      <c r="E62" s="16">
        <v>20240809502</v>
      </c>
      <c r="F62" s="17" t="s">
        <v>117</v>
      </c>
      <c r="G62" s="17" t="s">
        <v>19</v>
      </c>
      <c r="H62" s="18">
        <v>68.95</v>
      </c>
      <c r="I62" s="35">
        <f t="shared" si="4"/>
        <v>41.37</v>
      </c>
      <c r="J62" s="36">
        <v>83.6</v>
      </c>
      <c r="K62" s="35">
        <f t="shared" si="5"/>
        <v>33.44</v>
      </c>
      <c r="L62" s="36">
        <f t="shared" si="3"/>
        <v>74.81</v>
      </c>
      <c r="M62" s="37">
        <v>2</v>
      </c>
    </row>
    <row r="63" s="1" customFormat="1" ht="23" customHeight="1" spans="1:13">
      <c r="A63" s="12" t="s">
        <v>14</v>
      </c>
      <c r="B63" s="13" t="s">
        <v>75</v>
      </c>
      <c r="C63" s="31" t="s">
        <v>118</v>
      </c>
      <c r="D63" s="15" t="s">
        <v>110</v>
      </c>
      <c r="E63" s="16">
        <v>20240809605</v>
      </c>
      <c r="F63" s="17" t="s">
        <v>119</v>
      </c>
      <c r="G63" s="17" t="s">
        <v>19</v>
      </c>
      <c r="H63" s="18">
        <v>73.35</v>
      </c>
      <c r="I63" s="35">
        <f t="shared" si="4"/>
        <v>44.01</v>
      </c>
      <c r="J63" s="36">
        <v>78</v>
      </c>
      <c r="K63" s="35">
        <f t="shared" si="5"/>
        <v>31.2</v>
      </c>
      <c r="L63" s="36">
        <f t="shared" si="3"/>
        <v>75.21</v>
      </c>
      <c r="M63" s="37">
        <v>1</v>
      </c>
    </row>
    <row r="64" s="1" customFormat="1" ht="23" customHeight="1" spans="1:13">
      <c r="A64" s="12" t="s">
        <v>14</v>
      </c>
      <c r="B64" s="13" t="s">
        <v>75</v>
      </c>
      <c r="C64" s="31"/>
      <c r="D64" s="15" t="s">
        <v>110</v>
      </c>
      <c r="E64" s="16">
        <v>20240809521</v>
      </c>
      <c r="F64" s="17" t="s">
        <v>120</v>
      </c>
      <c r="G64" s="17" t="s">
        <v>19</v>
      </c>
      <c r="H64" s="18">
        <v>70.25</v>
      </c>
      <c r="I64" s="35">
        <f t="shared" si="4"/>
        <v>42.15</v>
      </c>
      <c r="J64" s="17">
        <v>79.48</v>
      </c>
      <c r="K64" s="35">
        <f t="shared" si="5"/>
        <v>31.792</v>
      </c>
      <c r="L64" s="36">
        <f t="shared" si="3"/>
        <v>73.942</v>
      </c>
      <c r="M64" s="37">
        <v>2</v>
      </c>
    </row>
    <row r="65" s="1" customFormat="1" ht="23" customHeight="1" spans="1:13">
      <c r="A65" s="12" t="s">
        <v>14</v>
      </c>
      <c r="B65" s="13" t="s">
        <v>75</v>
      </c>
      <c r="C65" s="31" t="s">
        <v>121</v>
      </c>
      <c r="D65" s="15" t="s">
        <v>110</v>
      </c>
      <c r="E65" s="16">
        <v>20240809715</v>
      </c>
      <c r="F65" s="17" t="s">
        <v>122</v>
      </c>
      <c r="G65" s="17" t="s">
        <v>21</v>
      </c>
      <c r="H65" s="18">
        <v>67.55</v>
      </c>
      <c r="I65" s="35">
        <f t="shared" si="4"/>
        <v>40.53</v>
      </c>
      <c r="J65" s="17">
        <v>78.74</v>
      </c>
      <c r="K65" s="35">
        <f t="shared" si="5"/>
        <v>31.496</v>
      </c>
      <c r="L65" s="36">
        <f t="shared" si="3"/>
        <v>72.026</v>
      </c>
      <c r="M65" s="37">
        <v>1</v>
      </c>
    </row>
    <row r="66" s="1" customFormat="1" ht="23" customHeight="1" spans="1:13">
      <c r="A66" s="12" t="s">
        <v>14</v>
      </c>
      <c r="B66" s="13" t="s">
        <v>75</v>
      </c>
      <c r="C66" s="31"/>
      <c r="D66" s="15" t="s">
        <v>110</v>
      </c>
      <c r="E66" s="16">
        <v>20240809632</v>
      </c>
      <c r="F66" s="17" t="s">
        <v>123</v>
      </c>
      <c r="G66" s="17" t="s">
        <v>19</v>
      </c>
      <c r="H66" s="18">
        <v>64.9</v>
      </c>
      <c r="I66" s="35">
        <f t="shared" si="4"/>
        <v>38.94</v>
      </c>
      <c r="J66" s="17">
        <v>73.02</v>
      </c>
      <c r="K66" s="35">
        <f t="shared" si="5"/>
        <v>29.208</v>
      </c>
      <c r="L66" s="36">
        <f t="shared" si="3"/>
        <v>68.148</v>
      </c>
      <c r="M66" s="37">
        <v>2</v>
      </c>
    </row>
    <row r="67" s="1" customFormat="1" ht="23" customHeight="1" spans="1:13">
      <c r="A67" s="12" t="s">
        <v>14</v>
      </c>
      <c r="B67" s="13" t="s">
        <v>75</v>
      </c>
      <c r="C67" s="31" t="s">
        <v>103</v>
      </c>
      <c r="D67" s="15" t="s">
        <v>110</v>
      </c>
      <c r="E67" s="30">
        <v>20240809807</v>
      </c>
      <c r="F67" s="17" t="s">
        <v>124</v>
      </c>
      <c r="G67" s="17" t="s">
        <v>19</v>
      </c>
      <c r="H67" s="18">
        <v>76.1</v>
      </c>
      <c r="I67" s="35">
        <f t="shared" si="4"/>
        <v>45.66</v>
      </c>
      <c r="J67" s="17">
        <v>81.08</v>
      </c>
      <c r="K67" s="35">
        <f t="shared" si="5"/>
        <v>32.432</v>
      </c>
      <c r="L67" s="36">
        <f t="shared" si="3"/>
        <v>78.092</v>
      </c>
      <c r="M67" s="37">
        <v>1</v>
      </c>
    </row>
    <row r="68" s="1" customFormat="1" ht="23" customHeight="1" spans="1:13">
      <c r="A68" s="12" t="s">
        <v>14</v>
      </c>
      <c r="B68" s="13" t="s">
        <v>75</v>
      </c>
      <c r="C68" s="31"/>
      <c r="D68" s="15" t="s">
        <v>110</v>
      </c>
      <c r="E68" s="30">
        <v>20240809802</v>
      </c>
      <c r="F68" s="17" t="s">
        <v>125</v>
      </c>
      <c r="G68" s="17" t="s">
        <v>21</v>
      </c>
      <c r="H68" s="18">
        <v>74.85</v>
      </c>
      <c r="I68" s="35">
        <f t="shared" si="4"/>
        <v>44.91</v>
      </c>
      <c r="J68" s="36">
        <v>80.3</v>
      </c>
      <c r="K68" s="35">
        <f t="shared" si="5"/>
        <v>32.12</v>
      </c>
      <c r="L68" s="36">
        <f t="shared" si="3"/>
        <v>77.03</v>
      </c>
      <c r="M68" s="37">
        <v>2</v>
      </c>
    </row>
  </sheetData>
  <sortState ref="A31:N32">
    <sortCondition ref="L31:L32" descending="1"/>
  </sortState>
  <mergeCells count="32">
    <mergeCell ref="A1:M1"/>
    <mergeCell ref="C3:C4"/>
    <mergeCell ref="C5:C6"/>
    <mergeCell ref="C7:C8"/>
    <mergeCell ref="C9:C12"/>
    <mergeCell ref="C13:C14"/>
    <mergeCell ref="C15:C16"/>
    <mergeCell ref="C17:C18"/>
    <mergeCell ref="C19:C20"/>
    <mergeCell ref="C21:C22"/>
    <mergeCell ref="C23:C24"/>
    <mergeCell ref="C25:C26"/>
    <mergeCell ref="C27:C28"/>
    <mergeCell ref="C29:C30"/>
    <mergeCell ref="C31:C32"/>
    <mergeCell ref="C33:C34"/>
    <mergeCell ref="C37:C38"/>
    <mergeCell ref="C39:C40"/>
    <mergeCell ref="C41:C42"/>
    <mergeCell ref="C43:C44"/>
    <mergeCell ref="C45:C46"/>
    <mergeCell ref="C47:C48"/>
    <mergeCell ref="C49:C50"/>
    <mergeCell ref="C51:C52"/>
    <mergeCell ref="C53:C54"/>
    <mergeCell ref="C55:C56"/>
    <mergeCell ref="C57:C58"/>
    <mergeCell ref="C59:C60"/>
    <mergeCell ref="C61:C62"/>
    <mergeCell ref="C63:C64"/>
    <mergeCell ref="C65:C66"/>
    <mergeCell ref="C67:C68"/>
  </mergeCells>
  <pageMargins left="0.432638888888889" right="0.118055555555556" top="0.236111111111111" bottom="0.196527777777778" header="0.236111111111111" footer="0.156944444444444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面试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空白格</cp:lastModifiedBy>
  <dcterms:created xsi:type="dcterms:W3CDTF">2022-06-23T03:46:00Z</dcterms:created>
  <dcterms:modified xsi:type="dcterms:W3CDTF">2024-09-15T11:22:17Z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5DE37E0D3D0A44C7A0AEDCF6B717C6E8</vt:lpwstr>
  </property>
  <property fmtid="{D5CDD505-2E9C-101B-9397-08002B2CF9AE}" pid="3" name="KSOProductBuildVer">
    <vt:lpwstr>2052-12.1.0.17857</vt:lpwstr>
  </property>
</Properties>
</file>