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1205" activeTab="1"/>
  </bookViews>
  <sheets>
    <sheet name="卫生技术人员" sheetId="1" r:id="rId1"/>
    <sheet name="教师"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<sst xmlns="http://schemas.openxmlformats.org/spreadsheetml/2006/main" count="890" uniqueCount="232">
  <si>
    <t>辰溪县2024年公开招聘教师和卫生专业技术人员考试总成绩和入围体检人员名单（卫生技术人员）</t>
  </si>
  <si>
    <t>序号</t>
  </si>
  <si>
    <t>姓名</t>
  </si>
  <si>
    <t>性别</t>
  </si>
  <si>
    <t>应聘单位</t>
  </si>
  <si>
    <t>应聘岗位</t>
  </si>
  <si>
    <t>笔试原始成绩</t>
  </si>
  <si>
    <t>60%折算后笔试成绩</t>
  </si>
  <si>
    <t>面试原始成绩</t>
  </si>
  <si>
    <t>40%折算后面试成绩</t>
  </si>
  <si>
    <t>总成绩</t>
  </si>
  <si>
    <t>名次</t>
  </si>
  <si>
    <t>备注</t>
  </si>
  <si>
    <t>曾洪华</t>
  </si>
  <si>
    <t>女</t>
  </si>
  <si>
    <t>疾病预防控制中心</t>
  </si>
  <si>
    <t>疾病控制</t>
  </si>
  <si>
    <t>1</t>
  </si>
  <si>
    <t>入围体检</t>
  </si>
  <si>
    <t>石冰芝</t>
  </si>
  <si>
    <t>2</t>
  </si>
  <si>
    <t>向晓旭</t>
  </si>
  <si>
    <t>男</t>
  </si>
  <si>
    <t>3</t>
  </si>
  <si>
    <t>田泽</t>
  </si>
  <si>
    <t>4</t>
  </si>
  <si>
    <t>吴兴华</t>
  </si>
  <si>
    <t>县妇幼保健院</t>
  </si>
  <si>
    <t>儿童保健科</t>
  </si>
  <si>
    <t>余鹏</t>
  </si>
  <si>
    <t>龙江灵</t>
  </si>
  <si>
    <t>检验科</t>
  </si>
  <si>
    <t>向莎莎</t>
  </si>
  <si>
    <t>余瑞芝</t>
  </si>
  <si>
    <t>临床医学1</t>
  </si>
  <si>
    <t>滕玉华</t>
  </si>
  <si>
    <t>张旭雅</t>
  </si>
  <si>
    <t>临床医学2</t>
  </si>
  <si>
    <t>陈冬英</t>
  </si>
  <si>
    <t>龚彦方</t>
  </si>
  <si>
    <t>医学影像</t>
  </si>
  <si>
    <t>杜玉洁</t>
  </si>
  <si>
    <t>易勤</t>
  </si>
  <si>
    <t>县人民医院</t>
  </si>
  <si>
    <t>放射科</t>
  </si>
  <si>
    <t>莫亚君</t>
  </si>
  <si>
    <t>刘莹</t>
  </si>
  <si>
    <t>感染科护理</t>
  </si>
  <si>
    <t>米婵</t>
  </si>
  <si>
    <t>田玻云</t>
  </si>
  <si>
    <t>临床护理</t>
  </si>
  <si>
    <t>杨露</t>
  </si>
  <si>
    <t>李玥</t>
  </si>
  <si>
    <t>杨芬</t>
  </si>
  <si>
    <t>吴丽梅</t>
  </si>
  <si>
    <t>5</t>
  </si>
  <si>
    <t>李春萍</t>
  </si>
  <si>
    <t>6</t>
  </si>
  <si>
    <t>熊亚琴</t>
  </si>
  <si>
    <t>7</t>
  </si>
  <si>
    <t>潘晓</t>
  </si>
  <si>
    <t>8</t>
  </si>
  <si>
    <t>张雪文</t>
  </si>
  <si>
    <t>制剂室</t>
  </si>
  <si>
    <t>杜锦华</t>
  </si>
  <si>
    <t>周文媛</t>
  </si>
  <si>
    <t>重症医学科
护理</t>
  </si>
  <si>
    <t>朱淑娟</t>
  </si>
  <si>
    <t>杨艳</t>
  </si>
  <si>
    <t>县中医医院</t>
  </si>
  <si>
    <t>罗中怀</t>
  </si>
  <si>
    <t>方芳</t>
  </si>
  <si>
    <t>中医医师</t>
  </si>
  <si>
    <t>梁敏</t>
  </si>
  <si>
    <t>尤慧</t>
  </si>
  <si>
    <t>乡镇卫生院</t>
  </si>
  <si>
    <t>欧悦</t>
  </si>
  <si>
    <t>向晚凤</t>
  </si>
  <si>
    <t>谢梅</t>
  </si>
  <si>
    <t>蒲黎</t>
  </si>
  <si>
    <t>米梦菊</t>
  </si>
  <si>
    <t>尤玉</t>
  </si>
  <si>
    <t>田倩</t>
  </si>
  <si>
    <t>向娟</t>
  </si>
  <si>
    <t>9</t>
  </si>
  <si>
    <t>米秀芳</t>
  </si>
  <si>
    <t>10</t>
  </si>
  <si>
    <t>米燕香</t>
  </si>
  <si>
    <t>11</t>
  </si>
  <si>
    <t>张悦</t>
  </si>
  <si>
    <t>12</t>
  </si>
  <si>
    <t>沈阳</t>
  </si>
  <si>
    <t>13</t>
  </si>
  <si>
    <t>孙玉林</t>
  </si>
  <si>
    <t>14</t>
  </si>
  <si>
    <t>周宇卿</t>
  </si>
  <si>
    <t>临床医学</t>
  </si>
  <si>
    <t>田玉琴</t>
  </si>
  <si>
    <t>范婷</t>
  </si>
  <si>
    <t>陈志遥</t>
  </si>
  <si>
    <t>唐淑娟</t>
  </si>
  <si>
    <t>米玉琳</t>
  </si>
  <si>
    <t>荆灵凤</t>
  </si>
  <si>
    <t>药学（西药）</t>
  </si>
  <si>
    <t>米检妹</t>
  </si>
  <si>
    <t>辰溪县2024年公开招聘教师和卫生专业技术人员考试总成绩和入围体检人员名单（教师）</t>
  </si>
  <si>
    <t>40%折算后笔试成绩</t>
  </si>
  <si>
    <t>片段教学原始成绩</t>
  </si>
  <si>
    <t>60%折算后片段教学成绩</t>
  </si>
  <si>
    <t>其他</t>
  </si>
  <si>
    <t>滕小贝</t>
  </si>
  <si>
    <t>县第二中学、
县民族中学</t>
  </si>
  <si>
    <t>高中英语教师</t>
  </si>
  <si>
    <t>毛梦棋</t>
  </si>
  <si>
    <t>彭怡欣</t>
  </si>
  <si>
    <t>刘佳盈</t>
  </si>
  <si>
    <t>舒艳</t>
  </si>
  <si>
    <t>高中政治教师</t>
  </si>
  <si>
    <t>林瑶</t>
  </si>
  <si>
    <t>伍建华</t>
  </si>
  <si>
    <t>张爱萍</t>
  </si>
  <si>
    <t>范彭玉蓉</t>
  </si>
  <si>
    <t>杨欣蓉</t>
  </si>
  <si>
    <t>曹嗣祺</t>
  </si>
  <si>
    <t>县第一中学</t>
  </si>
  <si>
    <t>高中语文教师</t>
  </si>
  <si>
    <t>张梓宣</t>
  </si>
  <si>
    <t>周子晗</t>
  </si>
  <si>
    <t>县第一中学、
县民族中学</t>
  </si>
  <si>
    <t>高中物理教师</t>
  </si>
  <si>
    <t>候林</t>
  </si>
  <si>
    <t>卢凡</t>
  </si>
  <si>
    <t>黄柯菱</t>
  </si>
  <si>
    <t>蒋杰</t>
  </si>
  <si>
    <t>县第一中学、县第二中学、县民族中学</t>
  </si>
  <si>
    <t>高中数学教师</t>
  </si>
  <si>
    <t>蔡关平</t>
  </si>
  <si>
    <t>向超</t>
  </si>
  <si>
    <t>滕敦荣</t>
  </si>
  <si>
    <t>李小秀</t>
  </si>
  <si>
    <t>杨雪莲</t>
  </si>
  <si>
    <t>姚海林</t>
  </si>
  <si>
    <t>肖辉宇</t>
  </si>
  <si>
    <t>匡志杰</t>
  </si>
  <si>
    <t>彭欣欣</t>
  </si>
  <si>
    <t>专业技能测试原始成绩</t>
  </si>
  <si>
    <t>60%折算后专业技能测试成绩</t>
  </si>
  <si>
    <t>专业技能测试成绩是否合格</t>
  </si>
  <si>
    <t>张勇发</t>
  </si>
  <si>
    <t>县第二中学、
县中等职业学校</t>
  </si>
  <si>
    <t>高中体育
（篮球）教师</t>
  </si>
  <si>
    <t>是</t>
  </si>
  <si>
    <t>章文俊</t>
  </si>
  <si>
    <t>刘华炜</t>
  </si>
  <si>
    <t>麻建勇</t>
  </si>
  <si>
    <t>吴酉森</t>
  </si>
  <si>
    <t>黄雅君</t>
  </si>
  <si>
    <t>曾令俊</t>
  </si>
  <si>
    <t>否</t>
  </si>
  <si>
    <t>尹先祯</t>
  </si>
  <si>
    <t>肖维涛</t>
  </si>
  <si>
    <t>向翔</t>
  </si>
  <si>
    <t>唐侨</t>
  </si>
  <si>
    <t>刘恒</t>
  </si>
  <si>
    <t>满家文</t>
  </si>
  <si>
    <t>雷渝涛</t>
  </si>
  <si>
    <t>姚美羽</t>
  </si>
  <si>
    <t>张文武</t>
  </si>
  <si>
    <t>谢建平</t>
  </si>
  <si>
    <t>颜家杰</t>
  </si>
  <si>
    <t>吴娟</t>
  </si>
  <si>
    <t>陈宇萌</t>
  </si>
  <si>
    <t>李瑶</t>
  </si>
  <si>
    <t>米祥</t>
  </si>
  <si>
    <t>肖玉秋</t>
  </si>
  <si>
    <t>杨阳</t>
  </si>
  <si>
    <t>龙步清</t>
  </si>
  <si>
    <t>邓静</t>
  </si>
  <si>
    <t>雷瑞</t>
  </si>
  <si>
    <t>张可</t>
  </si>
  <si>
    <t>杨美霞</t>
  </si>
  <si>
    <t>陈勇全</t>
  </si>
  <si>
    <t>李宏旺</t>
  </si>
  <si>
    <t>谷祥望</t>
  </si>
  <si>
    <t>杨龙</t>
  </si>
  <si>
    <t>罗猛</t>
  </si>
  <si>
    <t>田娟</t>
  </si>
  <si>
    <t>向小康</t>
  </si>
  <si>
    <t>周珍</t>
  </si>
  <si>
    <t>石绍峰</t>
  </si>
  <si>
    <t>张雪玲</t>
  </si>
  <si>
    <t>赵旋</t>
  </si>
  <si>
    <t>杨俊富</t>
  </si>
  <si>
    <t>粟皓键</t>
  </si>
  <si>
    <t>舒福萍</t>
  </si>
  <si>
    <t>石凯</t>
  </si>
  <si>
    <t>姜云</t>
  </si>
  <si>
    <t>高中体育
（足球）教师</t>
  </si>
  <si>
    <t>刘巧才</t>
  </si>
  <si>
    <t>李昌霖</t>
  </si>
  <si>
    <t>尹东</t>
  </si>
  <si>
    <t>吕欣荣</t>
  </si>
  <si>
    <t>谢丽斯</t>
  </si>
  <si>
    <t>曾梓萍</t>
  </si>
  <si>
    <t>吴丽</t>
  </si>
  <si>
    <t>陈霞</t>
  </si>
  <si>
    <t>舒梦琦</t>
  </si>
  <si>
    <t>舒睿</t>
  </si>
  <si>
    <t>徐廷武</t>
  </si>
  <si>
    <t>肖志友</t>
  </si>
  <si>
    <t>唐鹏程</t>
  </si>
  <si>
    <t>吴优</t>
  </si>
  <si>
    <t>黄雨桂</t>
  </si>
  <si>
    <t>黄贻军</t>
  </si>
  <si>
    <t>杨双庆</t>
  </si>
  <si>
    <t>王菲</t>
  </si>
  <si>
    <t>李琳</t>
  </si>
  <si>
    <t>滕俊</t>
  </si>
  <si>
    <t>肖雨</t>
  </si>
  <si>
    <t>欧阳雄燕</t>
  </si>
  <si>
    <t>何奇恩</t>
  </si>
  <si>
    <t>王杰</t>
  </si>
  <si>
    <t>汪玉华</t>
  </si>
  <si>
    <t>刘梦华</t>
  </si>
  <si>
    <t>彭桥萍</t>
  </si>
  <si>
    <t>杨文金</t>
  </si>
  <si>
    <t>杨春</t>
  </si>
  <si>
    <t>谭丹</t>
  </si>
  <si>
    <t>王阳</t>
  </si>
  <si>
    <t>张日成</t>
  </si>
  <si>
    <t>廖宇</t>
  </si>
  <si>
    <t>备注：《辰溪县2024年公开招聘教师和卫生专业技术人员公告》“专业技能测试成绩设置合格分数线为80分（含）”的规定，低于80分的考生专业技能测试不合格。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</si>
</sst>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28">
    <font>
      <sz val="12"/>
      <name val="宋体"/>
      <charset val="134"/>
    </font>
    <font>
      <sz val="10"/>
      <name val="Arial"/>
      <family val="2"/>
      <charset val="0"/>
    </font>
    <font>
      <sz val="18"/>
      <name val="方正小标宋简体"/>
      <charset val="134"/>
    </font>
    <font>
      <b/>
      <sz val="11"/>
      <name val="宋体"/>
      <charset val="134"/>
    </font>
    <font>
      <sz val="11"/>
      <name val="宋体"/>
      <charset val="134"/>
    </font>
    <font>
      <sz val="11"/>
      <name val="方正书宋_GBK"/>
      <charset val="134"/>
    </font>
    <font>
      <sz val="11"/>
      <name val="Arial"/>
      <family val="2"/>
      <charset val="0"/>
    </font>
    <font>
      <sz val="16"/>
      <name val="方正小标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xf numFmtId="0" fontId="1" fillId="0" borderId="0" xfId="0" applyFont="1" applyFill="1" applyAlignment="1">
      <alignment horizontal="center" vertical="center"/>
    </xf>
    <xf numFmtId="176" fontId="1" fillId="0" borderId="0" xfId="0" applyNumberFormat="1" applyFont="1" applyFill="1" applyAlignment="1">
      <alignment vertical="center"/>
    </xf>
    <xf numFmtId="49" fontId="1" fillId="0" borderId="0" xfId="0" applyNumberFormat="1" applyFont="1" applyFill="1" applyAlignment="1">
      <alignment horizontal="center" vertical="center" wrapText="1"/>
    </xf>
    <xf numFmtId="177" fontId="1" fillId="0" borderId="0" xfId="0" applyNumberFormat="1" applyFont="1" applyFill="1" applyAlignment="1"/>
    <xf numFmtId="49" fontId="1" fillId="0" borderId="0" xfId="0" applyNumberFormat="1" applyFont="1" applyFill="1" applyAlignment="1"/>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 fillId="0" borderId="1" xfId="0" applyFont="1" applyFill="1" applyBorder="1" applyAlignment="1"/>
    <xf numFmtId="0" fontId="1" fillId="0" borderId="2" xfId="0" applyFont="1" applyFill="1" applyBorder="1" applyAlignment="1">
      <alignment horizontal="center" vertical="center"/>
    </xf>
    <xf numFmtId="0" fontId="1" fillId="0" borderId="3" xfId="0" applyFont="1" applyFill="1" applyBorder="1" applyAlignment="1">
      <alignment horizontal="center"/>
    </xf>
    <xf numFmtId="0" fontId="5"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4" xfId="0" applyFont="1" applyFill="1" applyBorder="1" applyAlignment="1">
      <alignment horizontal="center"/>
    </xf>
    <xf numFmtId="0" fontId="6" fillId="0" borderId="4" xfId="0" applyFont="1" applyFill="1" applyBorder="1" applyAlignment="1">
      <alignment horizontal="left" vertical="center" wrapText="1"/>
    </xf>
    <xf numFmtId="0" fontId="1" fillId="0" borderId="0" xfId="0" applyFont="1" applyFill="1" applyAlignment="1">
      <alignment horizontal="center" vertical="center" wrapText="1"/>
    </xf>
    <xf numFmtId="176" fontId="7"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177" fontId="4" fillId="0" borderId="5"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7"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workbookViewId="0">
      <selection activeCell="I2" sqref="I2"/>
    </sheetView>
  </sheetViews>
  <sheetFormatPr defaultColWidth="9" defaultRowHeight="14.25"/>
  <cols>
    <col min="1" max="1" width="5.75" style="2" customWidth="1"/>
    <col min="2" max="2" width="8.75" style="3" customWidth="1"/>
    <col min="3" max="3" width="5.375" style="4" customWidth="1"/>
    <col min="4" max="4" width="19.375" style="4" customWidth="1"/>
    <col min="5" max="5" width="12" style="23" customWidth="1"/>
    <col min="6" max="6" width="8.5" style="1" customWidth="1"/>
    <col min="7" max="7" width="14.125" style="1" customWidth="1"/>
    <col min="8" max="8" width="9.375" style="1" customWidth="1"/>
    <col min="9" max="9" width="9.875" style="5" customWidth="1"/>
    <col min="10" max="10" width="8.625" style="5" customWidth="1"/>
    <col min="11" max="11" width="5.875" style="6" customWidth="1"/>
    <col min="12" max="12" width="10" style="1" customWidth="1"/>
    <col min="13" max="253" width="9" style="1"/>
  </cols>
  <sheetData>
    <row r="1" s="1" customFormat="1" ht="42" customHeight="1" spans="1:12">
      <c r="A1" s="24" t="s">
        <v>0</v>
      </c>
      <c r="B1" s="24"/>
      <c r="C1" s="24"/>
      <c r="D1" s="24"/>
      <c r="E1" s="24"/>
      <c r="F1" s="24"/>
      <c r="G1" s="24"/>
      <c r="H1" s="24"/>
      <c r="I1" s="24"/>
      <c r="J1" s="24"/>
      <c r="K1" s="28"/>
      <c r="L1" s="24"/>
    </row>
    <row r="2" s="1" customFormat="1" ht="56" customHeight="1" spans="1:12">
      <c r="A2" s="8" t="s">
        <v>1</v>
      </c>
      <c r="B2" s="8" t="s">
        <v>2</v>
      </c>
      <c r="C2" s="8" t="s">
        <v>3</v>
      </c>
      <c r="D2" s="8" t="s">
        <v>4</v>
      </c>
      <c r="E2" s="8" t="s">
        <v>5</v>
      </c>
      <c r="F2" s="8" t="s">
        <v>6</v>
      </c>
      <c r="G2" s="8" t="s">
        <v>7</v>
      </c>
      <c r="H2" s="8" t="s">
        <v>8</v>
      </c>
      <c r="I2" s="8" t="s">
        <v>9</v>
      </c>
      <c r="J2" s="8" t="s">
        <v>10</v>
      </c>
      <c r="K2" s="14" t="s">
        <v>11</v>
      </c>
      <c r="L2" s="8" t="s">
        <v>12</v>
      </c>
    </row>
    <row r="3" s="1" customFormat="1" ht="35" customHeight="1" spans="1:12">
      <c r="A3" s="25">
        <v>1</v>
      </c>
      <c r="B3" s="10" t="s">
        <v>13</v>
      </c>
      <c r="C3" s="10" t="s">
        <v>14</v>
      </c>
      <c r="D3" s="11" t="s">
        <v>15</v>
      </c>
      <c r="E3" s="11" t="s">
        <v>16</v>
      </c>
      <c r="F3" s="12">
        <v>77.65</v>
      </c>
      <c r="G3" s="13">
        <f t="shared" ref="G3:G18" si="0">F3*0.6</f>
        <v>46.59</v>
      </c>
      <c r="H3" s="10">
        <v>81.16</v>
      </c>
      <c r="I3" s="12">
        <f t="shared" ref="I3:I18" si="1">H3*0.4</f>
        <v>32.464</v>
      </c>
      <c r="J3" s="12">
        <f t="shared" ref="J3:J15" si="2">G3+I3</f>
        <v>79.054</v>
      </c>
      <c r="K3" s="15" t="s">
        <v>17</v>
      </c>
      <c r="L3" s="10" t="s">
        <v>18</v>
      </c>
    </row>
    <row r="4" s="1" customFormat="1" ht="35" customHeight="1" spans="1:12">
      <c r="A4" s="25">
        <v>2</v>
      </c>
      <c r="B4" s="10" t="s">
        <v>19</v>
      </c>
      <c r="C4" s="10" t="s">
        <v>14</v>
      </c>
      <c r="D4" s="11" t="s">
        <v>15</v>
      </c>
      <c r="E4" s="11" t="s">
        <v>16</v>
      </c>
      <c r="F4" s="12">
        <v>79.6</v>
      </c>
      <c r="G4" s="13">
        <f t="shared" si="0"/>
        <v>47.76</v>
      </c>
      <c r="H4" s="10">
        <v>77.86</v>
      </c>
      <c r="I4" s="12">
        <f t="shared" si="1"/>
        <v>31.144</v>
      </c>
      <c r="J4" s="12">
        <f t="shared" si="2"/>
        <v>78.904</v>
      </c>
      <c r="K4" s="15" t="s">
        <v>20</v>
      </c>
      <c r="L4" s="10" t="s">
        <v>18</v>
      </c>
    </row>
    <row r="5" s="1" customFormat="1" ht="35" customHeight="1" spans="1:12">
      <c r="A5" s="25">
        <v>3</v>
      </c>
      <c r="B5" s="10" t="s">
        <v>21</v>
      </c>
      <c r="C5" s="10" t="s">
        <v>22</v>
      </c>
      <c r="D5" s="11" t="s">
        <v>15</v>
      </c>
      <c r="E5" s="11" t="s">
        <v>16</v>
      </c>
      <c r="F5" s="12">
        <v>82.45</v>
      </c>
      <c r="G5" s="13">
        <f t="shared" si="0"/>
        <v>49.47</v>
      </c>
      <c r="H5" s="10">
        <v>73.14</v>
      </c>
      <c r="I5" s="12">
        <f t="shared" si="1"/>
        <v>29.256</v>
      </c>
      <c r="J5" s="12">
        <f t="shared" si="2"/>
        <v>78.726</v>
      </c>
      <c r="K5" s="15" t="s">
        <v>23</v>
      </c>
      <c r="L5" s="10"/>
    </row>
    <row r="6" s="1" customFormat="1" ht="35" customHeight="1" spans="1:12">
      <c r="A6" s="25">
        <v>4</v>
      </c>
      <c r="B6" s="10" t="s">
        <v>24</v>
      </c>
      <c r="C6" s="10" t="s">
        <v>22</v>
      </c>
      <c r="D6" s="11" t="s">
        <v>15</v>
      </c>
      <c r="E6" s="11" t="s">
        <v>16</v>
      </c>
      <c r="F6" s="12">
        <v>75.75</v>
      </c>
      <c r="G6" s="13">
        <f t="shared" si="0"/>
        <v>45.45</v>
      </c>
      <c r="H6" s="10">
        <v>0</v>
      </c>
      <c r="I6" s="12">
        <f t="shared" si="1"/>
        <v>0</v>
      </c>
      <c r="J6" s="12">
        <f t="shared" si="2"/>
        <v>45.45</v>
      </c>
      <c r="K6" s="15" t="s">
        <v>25</v>
      </c>
      <c r="L6" s="10"/>
    </row>
    <row r="7" s="1" customFormat="1" ht="35" customHeight="1" spans="1:12">
      <c r="A7" s="25">
        <v>5</v>
      </c>
      <c r="B7" s="10" t="s">
        <v>26</v>
      </c>
      <c r="C7" s="10" t="s">
        <v>22</v>
      </c>
      <c r="D7" s="11" t="s">
        <v>27</v>
      </c>
      <c r="E7" s="11" t="s">
        <v>28</v>
      </c>
      <c r="F7" s="12">
        <v>71.45</v>
      </c>
      <c r="G7" s="13">
        <f t="shared" si="0"/>
        <v>42.87</v>
      </c>
      <c r="H7" s="10">
        <v>64.04</v>
      </c>
      <c r="I7" s="12">
        <f t="shared" si="1"/>
        <v>25.616</v>
      </c>
      <c r="J7" s="12">
        <f t="shared" si="2"/>
        <v>68.486</v>
      </c>
      <c r="K7" s="15" t="s">
        <v>17</v>
      </c>
      <c r="L7" s="10" t="s">
        <v>18</v>
      </c>
    </row>
    <row r="8" s="1" customFormat="1" ht="35" customHeight="1" spans="1:12">
      <c r="A8" s="25">
        <v>6</v>
      </c>
      <c r="B8" s="10" t="s">
        <v>29</v>
      </c>
      <c r="C8" s="10" t="s">
        <v>14</v>
      </c>
      <c r="D8" s="11" t="s">
        <v>27</v>
      </c>
      <c r="E8" s="11" t="s">
        <v>28</v>
      </c>
      <c r="F8" s="12">
        <v>73.2</v>
      </c>
      <c r="G8" s="13">
        <f t="shared" si="0"/>
        <v>43.92</v>
      </c>
      <c r="H8" s="10">
        <v>10</v>
      </c>
      <c r="I8" s="12">
        <f t="shared" si="1"/>
        <v>4</v>
      </c>
      <c r="J8" s="12">
        <f t="shared" si="2"/>
        <v>47.92</v>
      </c>
      <c r="K8" s="15" t="s">
        <v>20</v>
      </c>
      <c r="L8" s="10"/>
    </row>
    <row r="9" s="1" customFormat="1" ht="35" customHeight="1" spans="1:12">
      <c r="A9" s="25">
        <v>7</v>
      </c>
      <c r="B9" s="10" t="s">
        <v>30</v>
      </c>
      <c r="C9" s="10" t="s">
        <v>14</v>
      </c>
      <c r="D9" s="11" t="s">
        <v>27</v>
      </c>
      <c r="E9" s="11" t="s">
        <v>31</v>
      </c>
      <c r="F9" s="12">
        <v>79.15</v>
      </c>
      <c r="G9" s="13">
        <f t="shared" si="0"/>
        <v>47.49</v>
      </c>
      <c r="H9" s="10">
        <v>77.96</v>
      </c>
      <c r="I9" s="12">
        <f t="shared" si="1"/>
        <v>31.184</v>
      </c>
      <c r="J9" s="12">
        <f t="shared" si="2"/>
        <v>78.674</v>
      </c>
      <c r="K9" s="15" t="s">
        <v>17</v>
      </c>
      <c r="L9" s="10" t="s">
        <v>18</v>
      </c>
    </row>
    <row r="10" s="1" customFormat="1" ht="35" customHeight="1" spans="1:12">
      <c r="A10" s="25">
        <v>8</v>
      </c>
      <c r="B10" s="10" t="s">
        <v>32</v>
      </c>
      <c r="C10" s="10" t="s">
        <v>14</v>
      </c>
      <c r="D10" s="11" t="s">
        <v>27</v>
      </c>
      <c r="E10" s="11" t="s">
        <v>31</v>
      </c>
      <c r="F10" s="12">
        <v>75.05</v>
      </c>
      <c r="G10" s="13">
        <f t="shared" si="0"/>
        <v>45.03</v>
      </c>
      <c r="H10" s="10">
        <v>71.4</v>
      </c>
      <c r="I10" s="12">
        <f t="shared" si="1"/>
        <v>28.56</v>
      </c>
      <c r="J10" s="12">
        <f t="shared" si="2"/>
        <v>73.59</v>
      </c>
      <c r="K10" s="15" t="s">
        <v>20</v>
      </c>
      <c r="L10" s="10"/>
    </row>
    <row r="11" s="1" customFormat="1" ht="35" customHeight="1" spans="1:12">
      <c r="A11" s="25">
        <v>9</v>
      </c>
      <c r="B11" s="10" t="s">
        <v>33</v>
      </c>
      <c r="C11" s="10" t="s">
        <v>14</v>
      </c>
      <c r="D11" s="11" t="s">
        <v>27</v>
      </c>
      <c r="E11" s="11" t="s">
        <v>34</v>
      </c>
      <c r="F11" s="12">
        <v>70.5</v>
      </c>
      <c r="G11" s="13">
        <f t="shared" si="0"/>
        <v>42.3</v>
      </c>
      <c r="H11" s="10">
        <v>79.1</v>
      </c>
      <c r="I11" s="12">
        <f t="shared" si="1"/>
        <v>31.64</v>
      </c>
      <c r="J11" s="12">
        <f t="shared" si="2"/>
        <v>73.94</v>
      </c>
      <c r="K11" s="15" t="s">
        <v>17</v>
      </c>
      <c r="L11" s="10" t="s">
        <v>18</v>
      </c>
    </row>
    <row r="12" s="1" customFormat="1" ht="35" customHeight="1" spans="1:12">
      <c r="A12" s="25">
        <v>10</v>
      </c>
      <c r="B12" s="10" t="s">
        <v>35</v>
      </c>
      <c r="C12" s="10" t="s">
        <v>14</v>
      </c>
      <c r="D12" s="11" t="s">
        <v>27</v>
      </c>
      <c r="E12" s="11" t="s">
        <v>34</v>
      </c>
      <c r="F12" s="12">
        <v>72.6</v>
      </c>
      <c r="G12" s="13">
        <f t="shared" si="0"/>
        <v>43.56</v>
      </c>
      <c r="H12" s="10">
        <v>71.9</v>
      </c>
      <c r="I12" s="12">
        <f t="shared" si="1"/>
        <v>28.76</v>
      </c>
      <c r="J12" s="12">
        <f t="shared" si="2"/>
        <v>72.32</v>
      </c>
      <c r="K12" s="15" t="s">
        <v>20</v>
      </c>
      <c r="L12" s="10"/>
    </row>
    <row r="13" s="1" customFormat="1" ht="35" customHeight="1" spans="1:12">
      <c r="A13" s="25">
        <v>11</v>
      </c>
      <c r="B13" s="10" t="s">
        <v>36</v>
      </c>
      <c r="C13" s="10" t="s">
        <v>14</v>
      </c>
      <c r="D13" s="11" t="s">
        <v>27</v>
      </c>
      <c r="E13" s="11" t="s">
        <v>37</v>
      </c>
      <c r="F13" s="12">
        <v>71.45</v>
      </c>
      <c r="G13" s="13">
        <f t="shared" si="0"/>
        <v>42.87</v>
      </c>
      <c r="H13" s="10">
        <v>77.5</v>
      </c>
      <c r="I13" s="12">
        <f t="shared" si="1"/>
        <v>31</v>
      </c>
      <c r="J13" s="12">
        <f t="shared" si="2"/>
        <v>73.87</v>
      </c>
      <c r="K13" s="15" t="s">
        <v>17</v>
      </c>
      <c r="L13" s="10" t="s">
        <v>18</v>
      </c>
    </row>
    <row r="14" s="1" customFormat="1" ht="35" customHeight="1" spans="1:12">
      <c r="A14" s="25">
        <v>12</v>
      </c>
      <c r="B14" s="10" t="s">
        <v>38</v>
      </c>
      <c r="C14" s="10" t="s">
        <v>14</v>
      </c>
      <c r="D14" s="11" t="s">
        <v>27</v>
      </c>
      <c r="E14" s="11" t="s">
        <v>37</v>
      </c>
      <c r="F14" s="12">
        <v>72.35</v>
      </c>
      <c r="G14" s="13">
        <f t="shared" si="0"/>
        <v>43.41</v>
      </c>
      <c r="H14" s="10">
        <v>67.94</v>
      </c>
      <c r="I14" s="12">
        <f t="shared" si="1"/>
        <v>27.176</v>
      </c>
      <c r="J14" s="12">
        <f t="shared" si="2"/>
        <v>70.586</v>
      </c>
      <c r="K14" s="15" t="s">
        <v>20</v>
      </c>
      <c r="L14" s="10"/>
    </row>
    <row r="15" s="1" customFormat="1" ht="35" customHeight="1" spans="1:12">
      <c r="A15" s="25">
        <v>13</v>
      </c>
      <c r="B15" s="10" t="s">
        <v>39</v>
      </c>
      <c r="C15" s="10" t="s">
        <v>14</v>
      </c>
      <c r="D15" s="11" t="s">
        <v>27</v>
      </c>
      <c r="E15" s="11" t="s">
        <v>40</v>
      </c>
      <c r="F15" s="12">
        <v>74.5</v>
      </c>
      <c r="G15" s="13">
        <f t="shared" si="0"/>
        <v>44.7</v>
      </c>
      <c r="H15" s="10">
        <v>72.4</v>
      </c>
      <c r="I15" s="12">
        <f t="shared" si="1"/>
        <v>28.96</v>
      </c>
      <c r="J15" s="12">
        <f t="shared" si="2"/>
        <v>73.66</v>
      </c>
      <c r="K15" s="15" t="s">
        <v>17</v>
      </c>
      <c r="L15" s="10" t="s">
        <v>18</v>
      </c>
    </row>
    <row r="16" s="1" customFormat="1" ht="35" customHeight="1" spans="1:12">
      <c r="A16" s="25">
        <v>14</v>
      </c>
      <c r="B16" s="10" t="s">
        <v>41</v>
      </c>
      <c r="C16" s="10" t="s">
        <v>14</v>
      </c>
      <c r="D16" s="11" t="s">
        <v>27</v>
      </c>
      <c r="E16" s="11" t="s">
        <v>40</v>
      </c>
      <c r="F16" s="26">
        <v>69.45</v>
      </c>
      <c r="G16" s="13">
        <f t="shared" si="0"/>
        <v>41.67</v>
      </c>
      <c r="H16" s="10">
        <v>0</v>
      </c>
      <c r="I16" s="12">
        <f t="shared" si="1"/>
        <v>0</v>
      </c>
      <c r="J16" s="13">
        <v>41.67</v>
      </c>
      <c r="K16" s="15" t="s">
        <v>20</v>
      </c>
      <c r="L16" s="10"/>
    </row>
    <row r="17" s="1" customFormat="1" ht="35" customHeight="1" spans="1:12">
      <c r="A17" s="25">
        <v>15</v>
      </c>
      <c r="B17" s="10" t="s">
        <v>42</v>
      </c>
      <c r="C17" s="10" t="s">
        <v>22</v>
      </c>
      <c r="D17" s="11" t="s">
        <v>43</v>
      </c>
      <c r="E17" s="11" t="s">
        <v>44</v>
      </c>
      <c r="F17" s="12">
        <v>71.75</v>
      </c>
      <c r="G17" s="13">
        <f t="shared" si="0"/>
        <v>43.05</v>
      </c>
      <c r="H17" s="10">
        <v>78.62</v>
      </c>
      <c r="I17" s="12">
        <f t="shared" si="1"/>
        <v>31.448</v>
      </c>
      <c r="J17" s="12">
        <f>G17+I17</f>
        <v>74.498</v>
      </c>
      <c r="K17" s="15" t="s">
        <v>17</v>
      </c>
      <c r="L17" s="10" t="s">
        <v>18</v>
      </c>
    </row>
    <row r="18" s="1" customFormat="1" ht="35" customHeight="1" spans="1:12">
      <c r="A18" s="25">
        <v>16</v>
      </c>
      <c r="B18" s="10" t="s">
        <v>45</v>
      </c>
      <c r="C18" s="10" t="s">
        <v>14</v>
      </c>
      <c r="D18" s="11" t="s">
        <v>43</v>
      </c>
      <c r="E18" s="11" t="s">
        <v>44</v>
      </c>
      <c r="F18" s="12">
        <v>70.15</v>
      </c>
      <c r="G18" s="13">
        <f t="shared" si="0"/>
        <v>42.09</v>
      </c>
      <c r="H18" s="10">
        <v>78.92</v>
      </c>
      <c r="I18" s="12">
        <f t="shared" si="1"/>
        <v>31.568</v>
      </c>
      <c r="J18" s="12">
        <f>G18+I18</f>
        <v>73.658</v>
      </c>
      <c r="K18" s="15" t="s">
        <v>20</v>
      </c>
      <c r="L18" s="10"/>
    </row>
    <row r="19" s="1" customFormat="1" ht="35" customHeight="1" spans="1:12">
      <c r="A19" s="25">
        <v>17</v>
      </c>
      <c r="B19" s="10" t="s">
        <v>46</v>
      </c>
      <c r="C19" s="10" t="s">
        <v>14</v>
      </c>
      <c r="D19" s="11" t="s">
        <v>43</v>
      </c>
      <c r="E19" s="11" t="s">
        <v>47</v>
      </c>
      <c r="F19" s="12">
        <v>75</v>
      </c>
      <c r="G19" s="13">
        <f t="shared" ref="G19:G28" si="3">F19*0.6</f>
        <v>45</v>
      </c>
      <c r="H19" s="10">
        <v>62.66</v>
      </c>
      <c r="I19" s="12">
        <f t="shared" ref="I19:I28" si="4">H19*0.4</f>
        <v>25.064</v>
      </c>
      <c r="J19" s="12">
        <f t="shared" ref="J19:J28" si="5">G19+I19</f>
        <v>70.064</v>
      </c>
      <c r="K19" s="15" t="s">
        <v>17</v>
      </c>
      <c r="L19" s="10" t="s">
        <v>18</v>
      </c>
    </row>
    <row r="20" s="1" customFormat="1" ht="35" customHeight="1" spans="1:12">
      <c r="A20" s="25">
        <v>18</v>
      </c>
      <c r="B20" s="10" t="s">
        <v>48</v>
      </c>
      <c r="C20" s="10" t="s">
        <v>14</v>
      </c>
      <c r="D20" s="11" t="s">
        <v>43</v>
      </c>
      <c r="E20" s="11" t="s">
        <v>47</v>
      </c>
      <c r="F20" s="12">
        <v>71.75</v>
      </c>
      <c r="G20" s="13">
        <f t="shared" si="3"/>
        <v>43.05</v>
      </c>
      <c r="H20" s="10">
        <v>67.36</v>
      </c>
      <c r="I20" s="12">
        <f t="shared" si="4"/>
        <v>26.944</v>
      </c>
      <c r="J20" s="12">
        <f t="shared" si="5"/>
        <v>69.994</v>
      </c>
      <c r="K20" s="15" t="s">
        <v>20</v>
      </c>
      <c r="L20" s="10"/>
    </row>
    <row r="21" s="1" customFormat="1" ht="35" customHeight="1" spans="1:12">
      <c r="A21" s="25">
        <v>19</v>
      </c>
      <c r="B21" s="10" t="s">
        <v>49</v>
      </c>
      <c r="C21" s="10" t="s">
        <v>14</v>
      </c>
      <c r="D21" s="11" t="s">
        <v>43</v>
      </c>
      <c r="E21" s="11" t="s">
        <v>50</v>
      </c>
      <c r="F21" s="12">
        <v>82.95</v>
      </c>
      <c r="G21" s="13">
        <f t="shared" si="3"/>
        <v>49.77</v>
      </c>
      <c r="H21" s="10">
        <v>66.5</v>
      </c>
      <c r="I21" s="12">
        <f t="shared" si="4"/>
        <v>26.6</v>
      </c>
      <c r="J21" s="12">
        <f t="shared" si="5"/>
        <v>76.37</v>
      </c>
      <c r="K21" s="15" t="s">
        <v>17</v>
      </c>
      <c r="L21" s="10" t="s">
        <v>18</v>
      </c>
    </row>
    <row r="22" s="1" customFormat="1" ht="35" customHeight="1" spans="1:12">
      <c r="A22" s="25">
        <v>20</v>
      </c>
      <c r="B22" s="10" t="s">
        <v>51</v>
      </c>
      <c r="C22" s="10" t="s">
        <v>14</v>
      </c>
      <c r="D22" s="11" t="s">
        <v>43</v>
      </c>
      <c r="E22" s="11" t="s">
        <v>50</v>
      </c>
      <c r="F22" s="12">
        <v>79.55</v>
      </c>
      <c r="G22" s="13">
        <f t="shared" si="3"/>
        <v>47.73</v>
      </c>
      <c r="H22" s="10">
        <v>69.86</v>
      </c>
      <c r="I22" s="12">
        <f t="shared" si="4"/>
        <v>27.944</v>
      </c>
      <c r="J22" s="12">
        <f t="shared" si="5"/>
        <v>75.674</v>
      </c>
      <c r="K22" s="15" t="s">
        <v>20</v>
      </c>
      <c r="L22" s="10" t="s">
        <v>18</v>
      </c>
    </row>
    <row r="23" s="1" customFormat="1" ht="35" customHeight="1" spans="1:12">
      <c r="A23" s="25">
        <v>21</v>
      </c>
      <c r="B23" s="10" t="s">
        <v>52</v>
      </c>
      <c r="C23" s="10" t="s">
        <v>14</v>
      </c>
      <c r="D23" s="11" t="s">
        <v>43</v>
      </c>
      <c r="E23" s="11" t="s">
        <v>50</v>
      </c>
      <c r="F23" s="12">
        <v>78.9</v>
      </c>
      <c r="G23" s="13">
        <f t="shared" si="3"/>
        <v>47.34</v>
      </c>
      <c r="H23" s="10">
        <v>69.62</v>
      </c>
      <c r="I23" s="12">
        <f t="shared" si="4"/>
        <v>27.848</v>
      </c>
      <c r="J23" s="12">
        <f t="shared" si="5"/>
        <v>75.188</v>
      </c>
      <c r="K23" s="15" t="s">
        <v>23</v>
      </c>
      <c r="L23" s="10" t="s">
        <v>18</v>
      </c>
    </row>
    <row r="24" s="1" customFormat="1" ht="35" customHeight="1" spans="1:12">
      <c r="A24" s="25">
        <v>22</v>
      </c>
      <c r="B24" s="10" t="s">
        <v>53</v>
      </c>
      <c r="C24" s="10" t="s">
        <v>14</v>
      </c>
      <c r="D24" s="11" t="s">
        <v>43</v>
      </c>
      <c r="E24" s="11" t="s">
        <v>50</v>
      </c>
      <c r="F24" s="12">
        <v>81.35</v>
      </c>
      <c r="G24" s="13">
        <f t="shared" si="3"/>
        <v>48.81</v>
      </c>
      <c r="H24" s="10">
        <v>65.6</v>
      </c>
      <c r="I24" s="12">
        <f t="shared" si="4"/>
        <v>26.24</v>
      </c>
      <c r="J24" s="12">
        <f t="shared" si="5"/>
        <v>75.05</v>
      </c>
      <c r="K24" s="15" t="s">
        <v>25</v>
      </c>
      <c r="L24" s="10" t="s">
        <v>18</v>
      </c>
    </row>
    <row r="25" s="1" customFormat="1" ht="35" customHeight="1" spans="1:12">
      <c r="A25" s="25">
        <v>23</v>
      </c>
      <c r="B25" s="10" t="s">
        <v>54</v>
      </c>
      <c r="C25" s="10" t="s">
        <v>14</v>
      </c>
      <c r="D25" s="11" t="s">
        <v>43</v>
      </c>
      <c r="E25" s="11" t="s">
        <v>50</v>
      </c>
      <c r="F25" s="12">
        <v>75.15</v>
      </c>
      <c r="G25" s="13">
        <f t="shared" si="3"/>
        <v>45.09</v>
      </c>
      <c r="H25" s="10">
        <v>71.98</v>
      </c>
      <c r="I25" s="12">
        <f t="shared" si="4"/>
        <v>28.792</v>
      </c>
      <c r="J25" s="12">
        <f t="shared" si="5"/>
        <v>73.882</v>
      </c>
      <c r="K25" s="15" t="s">
        <v>55</v>
      </c>
      <c r="L25" s="10"/>
    </row>
    <row r="26" s="1" customFormat="1" ht="35" customHeight="1" spans="1:12">
      <c r="A26" s="25">
        <v>24</v>
      </c>
      <c r="B26" s="10" t="s">
        <v>56</v>
      </c>
      <c r="C26" s="10" t="s">
        <v>14</v>
      </c>
      <c r="D26" s="11" t="s">
        <v>43</v>
      </c>
      <c r="E26" s="11" t="s">
        <v>50</v>
      </c>
      <c r="F26" s="12">
        <v>77.45</v>
      </c>
      <c r="G26" s="13">
        <f t="shared" si="3"/>
        <v>46.47</v>
      </c>
      <c r="H26" s="10">
        <v>66.72</v>
      </c>
      <c r="I26" s="12">
        <f t="shared" si="4"/>
        <v>26.688</v>
      </c>
      <c r="J26" s="12">
        <f t="shared" si="5"/>
        <v>73.158</v>
      </c>
      <c r="K26" s="15" t="s">
        <v>57</v>
      </c>
      <c r="L26" s="10"/>
    </row>
    <row r="27" s="1" customFormat="1" ht="35" customHeight="1" spans="1:12">
      <c r="A27" s="25">
        <v>25</v>
      </c>
      <c r="B27" s="10" t="s">
        <v>58</v>
      </c>
      <c r="C27" s="10" t="s">
        <v>14</v>
      </c>
      <c r="D27" s="11" t="s">
        <v>43</v>
      </c>
      <c r="E27" s="11" t="s">
        <v>50</v>
      </c>
      <c r="F27" s="12">
        <v>75.85</v>
      </c>
      <c r="G27" s="13">
        <f t="shared" si="3"/>
        <v>45.51</v>
      </c>
      <c r="H27" s="10">
        <v>65.44</v>
      </c>
      <c r="I27" s="12">
        <f t="shared" si="4"/>
        <v>26.176</v>
      </c>
      <c r="J27" s="12">
        <f t="shared" si="5"/>
        <v>71.686</v>
      </c>
      <c r="K27" s="15" t="s">
        <v>59</v>
      </c>
      <c r="L27" s="10"/>
    </row>
    <row r="28" s="1" customFormat="1" ht="35" customHeight="1" spans="1:12">
      <c r="A28" s="25">
        <v>26</v>
      </c>
      <c r="B28" s="10" t="s">
        <v>60</v>
      </c>
      <c r="C28" s="10" t="s">
        <v>14</v>
      </c>
      <c r="D28" s="11" t="s">
        <v>43</v>
      </c>
      <c r="E28" s="11" t="s">
        <v>50</v>
      </c>
      <c r="F28" s="12">
        <v>74.3</v>
      </c>
      <c r="G28" s="13">
        <f t="shared" si="3"/>
        <v>44.58</v>
      </c>
      <c r="H28" s="10">
        <v>66.28</v>
      </c>
      <c r="I28" s="12">
        <f t="shared" si="4"/>
        <v>26.512</v>
      </c>
      <c r="J28" s="12">
        <f t="shared" si="5"/>
        <v>71.092</v>
      </c>
      <c r="K28" s="15" t="s">
        <v>61</v>
      </c>
      <c r="L28" s="10"/>
    </row>
    <row r="29" s="1" customFormat="1" ht="35" customHeight="1" spans="1:12">
      <c r="A29" s="25">
        <v>27</v>
      </c>
      <c r="B29" s="10" t="s">
        <v>62</v>
      </c>
      <c r="C29" s="10" t="s">
        <v>14</v>
      </c>
      <c r="D29" s="11" t="s">
        <v>43</v>
      </c>
      <c r="E29" s="11" t="s">
        <v>63</v>
      </c>
      <c r="F29" s="12">
        <v>84.15</v>
      </c>
      <c r="G29" s="13">
        <f t="shared" ref="G29:G59" si="6">F29*0.6</f>
        <v>50.49</v>
      </c>
      <c r="H29" s="10">
        <v>69.6</v>
      </c>
      <c r="I29" s="12">
        <f t="shared" ref="I29:I59" si="7">H29*0.4</f>
        <v>27.84</v>
      </c>
      <c r="J29" s="12">
        <f t="shared" ref="J29:J59" si="8">G29+I29</f>
        <v>78.33</v>
      </c>
      <c r="K29" s="15" t="s">
        <v>17</v>
      </c>
      <c r="L29" s="10" t="s">
        <v>18</v>
      </c>
    </row>
    <row r="30" s="1" customFormat="1" ht="35" customHeight="1" spans="1:12">
      <c r="A30" s="25">
        <v>28</v>
      </c>
      <c r="B30" s="10" t="s">
        <v>64</v>
      </c>
      <c r="C30" s="10" t="s">
        <v>22</v>
      </c>
      <c r="D30" s="11" t="s">
        <v>43</v>
      </c>
      <c r="E30" s="11" t="s">
        <v>63</v>
      </c>
      <c r="F30" s="12">
        <v>81.85</v>
      </c>
      <c r="G30" s="13">
        <f t="shared" si="6"/>
        <v>49.11</v>
      </c>
      <c r="H30" s="10">
        <v>71.8</v>
      </c>
      <c r="I30" s="12">
        <f t="shared" si="7"/>
        <v>28.72</v>
      </c>
      <c r="J30" s="12">
        <f t="shared" si="8"/>
        <v>77.83</v>
      </c>
      <c r="K30" s="15" t="s">
        <v>20</v>
      </c>
      <c r="L30" s="10"/>
    </row>
    <row r="31" s="1" customFormat="1" ht="35" customHeight="1" spans="1:12">
      <c r="A31" s="25">
        <v>29</v>
      </c>
      <c r="B31" s="10" t="s">
        <v>65</v>
      </c>
      <c r="C31" s="10" t="s">
        <v>14</v>
      </c>
      <c r="D31" s="11" t="s">
        <v>43</v>
      </c>
      <c r="E31" s="11" t="s">
        <v>66</v>
      </c>
      <c r="F31" s="12">
        <v>74.8</v>
      </c>
      <c r="G31" s="13">
        <f t="shared" si="6"/>
        <v>44.88</v>
      </c>
      <c r="H31" s="10">
        <v>72</v>
      </c>
      <c r="I31" s="12">
        <f t="shared" si="7"/>
        <v>28.8</v>
      </c>
      <c r="J31" s="12">
        <f t="shared" si="8"/>
        <v>73.68</v>
      </c>
      <c r="K31" s="15" t="s">
        <v>17</v>
      </c>
      <c r="L31" s="10" t="s">
        <v>18</v>
      </c>
    </row>
    <row r="32" s="1" customFormat="1" ht="35" customHeight="1" spans="1:12">
      <c r="A32" s="25">
        <v>30</v>
      </c>
      <c r="B32" s="10" t="s">
        <v>67</v>
      </c>
      <c r="C32" s="10" t="s">
        <v>14</v>
      </c>
      <c r="D32" s="11" t="s">
        <v>43</v>
      </c>
      <c r="E32" s="11" t="s">
        <v>66</v>
      </c>
      <c r="F32" s="12">
        <v>76</v>
      </c>
      <c r="G32" s="13">
        <f t="shared" si="6"/>
        <v>45.6</v>
      </c>
      <c r="H32" s="10">
        <v>66.2</v>
      </c>
      <c r="I32" s="12">
        <f t="shared" si="7"/>
        <v>26.48</v>
      </c>
      <c r="J32" s="12">
        <f t="shared" si="8"/>
        <v>72.08</v>
      </c>
      <c r="K32" s="15" t="s">
        <v>20</v>
      </c>
      <c r="L32" s="10"/>
    </row>
    <row r="33" s="1" customFormat="1" ht="35" customHeight="1" spans="1:12">
      <c r="A33" s="25">
        <v>31</v>
      </c>
      <c r="B33" s="10" t="s">
        <v>68</v>
      </c>
      <c r="C33" s="10" t="s">
        <v>14</v>
      </c>
      <c r="D33" s="27" t="s">
        <v>69</v>
      </c>
      <c r="E33" s="27" t="s">
        <v>50</v>
      </c>
      <c r="F33" s="12">
        <v>80.1</v>
      </c>
      <c r="G33" s="13">
        <f t="shared" si="6"/>
        <v>48.06</v>
      </c>
      <c r="H33" s="10">
        <v>63.6</v>
      </c>
      <c r="I33" s="12">
        <f t="shared" si="7"/>
        <v>25.44</v>
      </c>
      <c r="J33" s="12">
        <f t="shared" si="8"/>
        <v>73.5</v>
      </c>
      <c r="K33" s="15" t="s">
        <v>17</v>
      </c>
      <c r="L33" s="10" t="s">
        <v>18</v>
      </c>
    </row>
    <row r="34" s="1" customFormat="1" ht="35" customHeight="1" spans="1:12">
      <c r="A34" s="25">
        <v>32</v>
      </c>
      <c r="B34" s="10" t="s">
        <v>70</v>
      </c>
      <c r="C34" s="10" t="s">
        <v>14</v>
      </c>
      <c r="D34" s="27" t="s">
        <v>69</v>
      </c>
      <c r="E34" s="27" t="s">
        <v>50</v>
      </c>
      <c r="F34" s="12">
        <v>75.55</v>
      </c>
      <c r="G34" s="13">
        <f t="shared" si="6"/>
        <v>45.33</v>
      </c>
      <c r="H34" s="10">
        <v>66.54</v>
      </c>
      <c r="I34" s="12">
        <f t="shared" si="7"/>
        <v>26.616</v>
      </c>
      <c r="J34" s="12">
        <f t="shared" si="8"/>
        <v>71.946</v>
      </c>
      <c r="K34" s="15" t="s">
        <v>20</v>
      </c>
      <c r="L34" s="10"/>
    </row>
    <row r="35" s="1" customFormat="1" ht="35" customHeight="1" spans="1:12">
      <c r="A35" s="25">
        <v>33</v>
      </c>
      <c r="B35" s="10" t="s">
        <v>71</v>
      </c>
      <c r="C35" s="10" t="s">
        <v>14</v>
      </c>
      <c r="D35" s="27" t="s">
        <v>69</v>
      </c>
      <c r="E35" s="27" t="s">
        <v>72</v>
      </c>
      <c r="F35" s="12">
        <v>75.6</v>
      </c>
      <c r="G35" s="13">
        <f t="shared" si="6"/>
        <v>45.36</v>
      </c>
      <c r="H35" s="10">
        <v>72.78</v>
      </c>
      <c r="I35" s="12">
        <f t="shared" si="7"/>
        <v>29.112</v>
      </c>
      <c r="J35" s="12">
        <f t="shared" si="8"/>
        <v>74.472</v>
      </c>
      <c r="K35" s="15" t="s">
        <v>17</v>
      </c>
      <c r="L35" s="10" t="s">
        <v>18</v>
      </c>
    </row>
    <row r="36" s="1" customFormat="1" ht="35" customHeight="1" spans="1:12">
      <c r="A36" s="25">
        <v>34</v>
      </c>
      <c r="B36" s="10" t="s">
        <v>73</v>
      </c>
      <c r="C36" s="10" t="s">
        <v>14</v>
      </c>
      <c r="D36" s="27" t="s">
        <v>69</v>
      </c>
      <c r="E36" s="27" t="s">
        <v>72</v>
      </c>
      <c r="F36" s="12">
        <v>71.05</v>
      </c>
      <c r="G36" s="13">
        <f t="shared" si="6"/>
        <v>42.63</v>
      </c>
      <c r="H36" s="10">
        <v>73.02</v>
      </c>
      <c r="I36" s="12">
        <f t="shared" si="7"/>
        <v>29.208</v>
      </c>
      <c r="J36" s="12">
        <f t="shared" si="8"/>
        <v>71.838</v>
      </c>
      <c r="K36" s="15" t="s">
        <v>20</v>
      </c>
      <c r="L36" s="10"/>
    </row>
    <row r="37" s="1" customFormat="1" ht="35" customHeight="1" spans="1:12">
      <c r="A37" s="25">
        <v>35</v>
      </c>
      <c r="B37" s="10" t="s">
        <v>74</v>
      </c>
      <c r="C37" s="10" t="s">
        <v>14</v>
      </c>
      <c r="D37" s="11" t="s">
        <v>75</v>
      </c>
      <c r="E37" s="11" t="s">
        <v>50</v>
      </c>
      <c r="F37" s="12">
        <v>83.6</v>
      </c>
      <c r="G37" s="13">
        <f t="shared" si="6"/>
        <v>50.16</v>
      </c>
      <c r="H37" s="10">
        <v>78.7</v>
      </c>
      <c r="I37" s="12">
        <f t="shared" si="7"/>
        <v>31.48</v>
      </c>
      <c r="J37" s="12">
        <f t="shared" si="8"/>
        <v>81.64</v>
      </c>
      <c r="K37" s="15" t="s">
        <v>17</v>
      </c>
      <c r="L37" s="10" t="s">
        <v>18</v>
      </c>
    </row>
    <row r="38" s="1" customFormat="1" ht="35" customHeight="1" spans="1:12">
      <c r="A38" s="25">
        <v>36</v>
      </c>
      <c r="B38" s="10" t="s">
        <v>76</v>
      </c>
      <c r="C38" s="10" t="s">
        <v>14</v>
      </c>
      <c r="D38" s="11" t="s">
        <v>75</v>
      </c>
      <c r="E38" s="11" t="s">
        <v>50</v>
      </c>
      <c r="F38" s="12">
        <v>81.1</v>
      </c>
      <c r="G38" s="13">
        <f t="shared" si="6"/>
        <v>48.66</v>
      </c>
      <c r="H38" s="10">
        <v>74.34</v>
      </c>
      <c r="I38" s="12">
        <f t="shared" si="7"/>
        <v>29.736</v>
      </c>
      <c r="J38" s="12">
        <f t="shared" si="8"/>
        <v>78.396</v>
      </c>
      <c r="K38" s="15" t="s">
        <v>20</v>
      </c>
      <c r="L38" s="10" t="s">
        <v>18</v>
      </c>
    </row>
    <row r="39" s="1" customFormat="1" ht="35" customHeight="1" spans="1:12">
      <c r="A39" s="25">
        <v>37</v>
      </c>
      <c r="B39" s="10" t="s">
        <v>77</v>
      </c>
      <c r="C39" s="10" t="s">
        <v>14</v>
      </c>
      <c r="D39" s="11" t="s">
        <v>75</v>
      </c>
      <c r="E39" s="11" t="s">
        <v>50</v>
      </c>
      <c r="F39" s="12">
        <v>82.35</v>
      </c>
      <c r="G39" s="13">
        <f t="shared" si="6"/>
        <v>49.41</v>
      </c>
      <c r="H39" s="10">
        <v>72.28</v>
      </c>
      <c r="I39" s="12">
        <f t="shared" si="7"/>
        <v>28.912</v>
      </c>
      <c r="J39" s="12">
        <f t="shared" si="8"/>
        <v>78.322</v>
      </c>
      <c r="K39" s="15" t="s">
        <v>23</v>
      </c>
      <c r="L39" s="10" t="s">
        <v>18</v>
      </c>
    </row>
    <row r="40" s="1" customFormat="1" ht="35" customHeight="1" spans="1:12">
      <c r="A40" s="25">
        <v>38</v>
      </c>
      <c r="B40" s="10" t="s">
        <v>78</v>
      </c>
      <c r="C40" s="10" t="s">
        <v>14</v>
      </c>
      <c r="D40" s="11" t="s">
        <v>75</v>
      </c>
      <c r="E40" s="11" t="s">
        <v>50</v>
      </c>
      <c r="F40" s="12">
        <v>80.05</v>
      </c>
      <c r="G40" s="13">
        <f t="shared" si="6"/>
        <v>48.03</v>
      </c>
      <c r="H40" s="10">
        <v>69.2</v>
      </c>
      <c r="I40" s="12">
        <f t="shared" si="7"/>
        <v>27.68</v>
      </c>
      <c r="J40" s="12">
        <f t="shared" si="8"/>
        <v>75.71</v>
      </c>
      <c r="K40" s="15" t="s">
        <v>25</v>
      </c>
      <c r="L40" s="10" t="s">
        <v>18</v>
      </c>
    </row>
    <row r="41" s="1" customFormat="1" ht="35" customHeight="1" spans="1:12">
      <c r="A41" s="25">
        <v>39</v>
      </c>
      <c r="B41" s="10" t="s">
        <v>79</v>
      </c>
      <c r="C41" s="10" t="s">
        <v>14</v>
      </c>
      <c r="D41" s="11" t="s">
        <v>75</v>
      </c>
      <c r="E41" s="11" t="s">
        <v>50</v>
      </c>
      <c r="F41" s="12">
        <v>78.25</v>
      </c>
      <c r="G41" s="13">
        <f t="shared" si="6"/>
        <v>46.95</v>
      </c>
      <c r="H41" s="10">
        <v>68.6</v>
      </c>
      <c r="I41" s="12">
        <f t="shared" si="7"/>
        <v>27.44</v>
      </c>
      <c r="J41" s="12">
        <f t="shared" si="8"/>
        <v>74.39</v>
      </c>
      <c r="K41" s="15" t="s">
        <v>55</v>
      </c>
      <c r="L41" s="10" t="s">
        <v>18</v>
      </c>
    </row>
    <row r="42" s="1" customFormat="1" ht="35" customHeight="1" spans="1:12">
      <c r="A42" s="25">
        <v>40</v>
      </c>
      <c r="B42" s="10" t="s">
        <v>80</v>
      </c>
      <c r="C42" s="10" t="s">
        <v>14</v>
      </c>
      <c r="D42" s="11" t="s">
        <v>75</v>
      </c>
      <c r="E42" s="11" t="s">
        <v>50</v>
      </c>
      <c r="F42" s="12">
        <v>74.85</v>
      </c>
      <c r="G42" s="13">
        <f t="shared" si="6"/>
        <v>44.91</v>
      </c>
      <c r="H42" s="10">
        <v>73.2</v>
      </c>
      <c r="I42" s="12">
        <f t="shared" si="7"/>
        <v>29.28</v>
      </c>
      <c r="J42" s="12">
        <f t="shared" si="8"/>
        <v>74.19</v>
      </c>
      <c r="K42" s="15" t="s">
        <v>57</v>
      </c>
      <c r="L42" s="10" t="s">
        <v>18</v>
      </c>
    </row>
    <row r="43" s="1" customFormat="1" ht="35" customHeight="1" spans="1:12">
      <c r="A43" s="25">
        <v>41</v>
      </c>
      <c r="B43" s="10" t="s">
        <v>81</v>
      </c>
      <c r="C43" s="10" t="s">
        <v>14</v>
      </c>
      <c r="D43" s="11" t="s">
        <v>75</v>
      </c>
      <c r="E43" s="11" t="s">
        <v>50</v>
      </c>
      <c r="F43" s="12">
        <v>75.25</v>
      </c>
      <c r="G43" s="13">
        <f t="shared" si="6"/>
        <v>45.15</v>
      </c>
      <c r="H43" s="10">
        <v>71</v>
      </c>
      <c r="I43" s="12">
        <f t="shared" si="7"/>
        <v>28.4</v>
      </c>
      <c r="J43" s="12">
        <f t="shared" si="8"/>
        <v>73.55</v>
      </c>
      <c r="K43" s="15" t="s">
        <v>59</v>
      </c>
      <c r="L43" s="10" t="s">
        <v>18</v>
      </c>
    </row>
    <row r="44" s="1" customFormat="1" ht="35" customHeight="1" spans="1:12">
      <c r="A44" s="25">
        <v>42</v>
      </c>
      <c r="B44" s="10" t="s">
        <v>82</v>
      </c>
      <c r="C44" s="10" t="s">
        <v>14</v>
      </c>
      <c r="D44" s="11" t="s">
        <v>75</v>
      </c>
      <c r="E44" s="11" t="s">
        <v>50</v>
      </c>
      <c r="F44" s="12">
        <v>75.3</v>
      </c>
      <c r="G44" s="13">
        <f t="shared" si="6"/>
        <v>45.18</v>
      </c>
      <c r="H44" s="10">
        <v>70.2</v>
      </c>
      <c r="I44" s="12">
        <f t="shared" si="7"/>
        <v>28.08</v>
      </c>
      <c r="J44" s="12">
        <f t="shared" si="8"/>
        <v>73.26</v>
      </c>
      <c r="K44" s="15" t="s">
        <v>61</v>
      </c>
      <c r="L44" s="10"/>
    </row>
    <row r="45" s="1" customFormat="1" ht="35" customHeight="1" spans="1:12">
      <c r="A45" s="25">
        <v>43</v>
      </c>
      <c r="B45" s="10" t="s">
        <v>83</v>
      </c>
      <c r="C45" s="10" t="s">
        <v>14</v>
      </c>
      <c r="D45" s="11" t="s">
        <v>75</v>
      </c>
      <c r="E45" s="11" t="s">
        <v>50</v>
      </c>
      <c r="F45" s="12">
        <v>75.7</v>
      </c>
      <c r="G45" s="13">
        <f t="shared" si="6"/>
        <v>45.42</v>
      </c>
      <c r="H45" s="10">
        <v>67.8</v>
      </c>
      <c r="I45" s="12">
        <f t="shared" si="7"/>
        <v>27.12</v>
      </c>
      <c r="J45" s="12">
        <f t="shared" si="8"/>
        <v>72.54</v>
      </c>
      <c r="K45" s="15" t="s">
        <v>84</v>
      </c>
      <c r="L45" s="10"/>
    </row>
    <row r="46" s="1" customFormat="1" ht="35" customHeight="1" spans="1:12">
      <c r="A46" s="25">
        <v>44</v>
      </c>
      <c r="B46" s="10" t="s">
        <v>85</v>
      </c>
      <c r="C46" s="10" t="s">
        <v>14</v>
      </c>
      <c r="D46" s="11" t="s">
        <v>75</v>
      </c>
      <c r="E46" s="11" t="s">
        <v>50</v>
      </c>
      <c r="F46" s="12">
        <v>74.05</v>
      </c>
      <c r="G46" s="13">
        <f t="shared" si="6"/>
        <v>44.43</v>
      </c>
      <c r="H46" s="10">
        <v>69.8</v>
      </c>
      <c r="I46" s="12">
        <f t="shared" si="7"/>
        <v>27.92</v>
      </c>
      <c r="J46" s="12">
        <f t="shared" si="8"/>
        <v>72.35</v>
      </c>
      <c r="K46" s="15" t="s">
        <v>86</v>
      </c>
      <c r="L46" s="10"/>
    </row>
    <row r="47" s="1" customFormat="1" ht="35" customHeight="1" spans="1:12">
      <c r="A47" s="25">
        <v>45</v>
      </c>
      <c r="B47" s="10" t="s">
        <v>87</v>
      </c>
      <c r="C47" s="10" t="s">
        <v>14</v>
      </c>
      <c r="D47" s="11" t="s">
        <v>75</v>
      </c>
      <c r="E47" s="11" t="s">
        <v>50</v>
      </c>
      <c r="F47" s="12">
        <v>78.25</v>
      </c>
      <c r="G47" s="13">
        <f t="shared" si="6"/>
        <v>46.95</v>
      </c>
      <c r="H47" s="10">
        <v>63.3</v>
      </c>
      <c r="I47" s="12">
        <f t="shared" si="7"/>
        <v>25.32</v>
      </c>
      <c r="J47" s="12">
        <f t="shared" si="8"/>
        <v>72.27</v>
      </c>
      <c r="K47" s="15" t="s">
        <v>88</v>
      </c>
      <c r="L47" s="10"/>
    </row>
    <row r="48" s="1" customFormat="1" ht="35" customHeight="1" spans="1:12">
      <c r="A48" s="25">
        <v>46</v>
      </c>
      <c r="B48" s="10" t="s">
        <v>89</v>
      </c>
      <c r="C48" s="10" t="s">
        <v>14</v>
      </c>
      <c r="D48" s="11" t="s">
        <v>75</v>
      </c>
      <c r="E48" s="11" t="s">
        <v>50</v>
      </c>
      <c r="F48" s="12">
        <v>75.35</v>
      </c>
      <c r="G48" s="13">
        <f t="shared" si="6"/>
        <v>45.21</v>
      </c>
      <c r="H48" s="10">
        <v>67.6</v>
      </c>
      <c r="I48" s="12">
        <f t="shared" si="7"/>
        <v>27.04</v>
      </c>
      <c r="J48" s="12">
        <f t="shared" si="8"/>
        <v>72.25</v>
      </c>
      <c r="K48" s="15" t="s">
        <v>90</v>
      </c>
      <c r="L48" s="10"/>
    </row>
    <row r="49" s="1" customFormat="1" ht="35" customHeight="1" spans="1:12">
      <c r="A49" s="25">
        <v>47</v>
      </c>
      <c r="B49" s="10" t="s">
        <v>91</v>
      </c>
      <c r="C49" s="10" t="s">
        <v>14</v>
      </c>
      <c r="D49" s="11" t="s">
        <v>75</v>
      </c>
      <c r="E49" s="11" t="s">
        <v>50</v>
      </c>
      <c r="F49" s="12">
        <v>73.25</v>
      </c>
      <c r="G49" s="13">
        <f t="shared" si="6"/>
        <v>43.95</v>
      </c>
      <c r="H49" s="10">
        <v>54.9</v>
      </c>
      <c r="I49" s="12">
        <f t="shared" si="7"/>
        <v>21.96</v>
      </c>
      <c r="J49" s="12">
        <f t="shared" si="8"/>
        <v>65.91</v>
      </c>
      <c r="K49" s="15" t="s">
        <v>92</v>
      </c>
      <c r="L49" s="10"/>
    </row>
    <row r="50" s="1" customFormat="1" ht="35" customHeight="1" spans="1:12">
      <c r="A50" s="25">
        <v>48</v>
      </c>
      <c r="B50" s="10" t="s">
        <v>93</v>
      </c>
      <c r="C50" s="10" t="s">
        <v>14</v>
      </c>
      <c r="D50" s="11" t="s">
        <v>75</v>
      </c>
      <c r="E50" s="11" t="s">
        <v>50</v>
      </c>
      <c r="F50" s="12">
        <v>77</v>
      </c>
      <c r="G50" s="13">
        <f t="shared" si="6"/>
        <v>46.2</v>
      </c>
      <c r="H50" s="10">
        <v>0</v>
      </c>
      <c r="I50" s="12">
        <f t="shared" si="7"/>
        <v>0</v>
      </c>
      <c r="J50" s="12">
        <f t="shared" si="8"/>
        <v>46.2</v>
      </c>
      <c r="K50" s="15" t="s">
        <v>94</v>
      </c>
      <c r="L50" s="10"/>
    </row>
    <row r="51" s="1" customFormat="1" ht="35" customHeight="1" spans="1:12">
      <c r="A51" s="25">
        <v>49</v>
      </c>
      <c r="B51" s="10" t="s">
        <v>95</v>
      </c>
      <c r="C51" s="10" t="s">
        <v>22</v>
      </c>
      <c r="D51" s="11" t="s">
        <v>75</v>
      </c>
      <c r="E51" s="11" t="s">
        <v>96</v>
      </c>
      <c r="F51" s="12">
        <v>76.8</v>
      </c>
      <c r="G51" s="13">
        <f t="shared" si="6"/>
        <v>46.08</v>
      </c>
      <c r="H51" s="10">
        <v>77.04</v>
      </c>
      <c r="I51" s="12">
        <f t="shared" si="7"/>
        <v>30.816</v>
      </c>
      <c r="J51" s="12">
        <f t="shared" si="8"/>
        <v>76.896</v>
      </c>
      <c r="K51" s="15" t="s">
        <v>17</v>
      </c>
      <c r="L51" s="10" t="s">
        <v>18</v>
      </c>
    </row>
    <row r="52" s="1" customFormat="1" ht="35" customHeight="1" spans="1:12">
      <c r="A52" s="25">
        <v>50</v>
      </c>
      <c r="B52" s="10" t="s">
        <v>97</v>
      </c>
      <c r="C52" s="10" t="s">
        <v>14</v>
      </c>
      <c r="D52" s="11" t="s">
        <v>75</v>
      </c>
      <c r="E52" s="11" t="s">
        <v>96</v>
      </c>
      <c r="F52" s="12">
        <v>75.5</v>
      </c>
      <c r="G52" s="13">
        <f t="shared" si="6"/>
        <v>45.3</v>
      </c>
      <c r="H52" s="10">
        <v>75.26</v>
      </c>
      <c r="I52" s="12">
        <f t="shared" si="7"/>
        <v>30.104</v>
      </c>
      <c r="J52" s="12">
        <f t="shared" si="8"/>
        <v>75.404</v>
      </c>
      <c r="K52" s="15" t="s">
        <v>20</v>
      </c>
      <c r="L52" s="10" t="s">
        <v>18</v>
      </c>
    </row>
    <row r="53" s="1" customFormat="1" ht="35" customHeight="1" spans="1:12">
      <c r="A53" s="25">
        <v>51</v>
      </c>
      <c r="B53" s="10" t="s">
        <v>83</v>
      </c>
      <c r="C53" s="10" t="s">
        <v>14</v>
      </c>
      <c r="D53" s="11" t="s">
        <v>75</v>
      </c>
      <c r="E53" s="11" t="s">
        <v>96</v>
      </c>
      <c r="F53" s="12">
        <v>72.15</v>
      </c>
      <c r="G53" s="13">
        <f t="shared" si="6"/>
        <v>43.29</v>
      </c>
      <c r="H53" s="10">
        <v>74.42</v>
      </c>
      <c r="I53" s="12">
        <f t="shared" si="7"/>
        <v>29.768</v>
      </c>
      <c r="J53" s="12">
        <f t="shared" si="8"/>
        <v>73.058</v>
      </c>
      <c r="K53" s="15" t="s">
        <v>23</v>
      </c>
      <c r="L53" s="10" t="s">
        <v>18</v>
      </c>
    </row>
    <row r="54" s="1" customFormat="1" ht="35" customHeight="1" spans="1:12">
      <c r="A54" s="25">
        <v>52</v>
      </c>
      <c r="B54" s="10" t="s">
        <v>98</v>
      </c>
      <c r="C54" s="10" t="s">
        <v>14</v>
      </c>
      <c r="D54" s="11" t="s">
        <v>75</v>
      </c>
      <c r="E54" s="11" t="s">
        <v>96</v>
      </c>
      <c r="F54" s="12">
        <v>73.9</v>
      </c>
      <c r="G54" s="13">
        <f t="shared" si="6"/>
        <v>44.34</v>
      </c>
      <c r="H54" s="10">
        <v>71.6</v>
      </c>
      <c r="I54" s="12">
        <f t="shared" si="7"/>
        <v>28.64</v>
      </c>
      <c r="J54" s="12">
        <f t="shared" si="8"/>
        <v>72.98</v>
      </c>
      <c r="K54" s="15" t="s">
        <v>25</v>
      </c>
      <c r="L54" s="10"/>
    </row>
    <row r="55" s="1" customFormat="1" ht="35" customHeight="1" spans="1:12">
      <c r="A55" s="25">
        <v>53</v>
      </c>
      <c r="B55" s="10" t="s">
        <v>99</v>
      </c>
      <c r="C55" s="10" t="s">
        <v>22</v>
      </c>
      <c r="D55" s="11" t="s">
        <v>75</v>
      </c>
      <c r="E55" s="11" t="s">
        <v>96</v>
      </c>
      <c r="F55" s="12">
        <v>71.05</v>
      </c>
      <c r="G55" s="13">
        <f t="shared" si="6"/>
        <v>42.63</v>
      </c>
      <c r="H55" s="10">
        <v>75.2</v>
      </c>
      <c r="I55" s="12">
        <f t="shared" si="7"/>
        <v>30.08</v>
      </c>
      <c r="J55" s="12">
        <f t="shared" si="8"/>
        <v>72.71</v>
      </c>
      <c r="K55" s="15" t="s">
        <v>55</v>
      </c>
      <c r="L55" s="10"/>
    </row>
    <row r="56" s="1" customFormat="1" ht="35" customHeight="1" spans="1:12">
      <c r="A56" s="25">
        <v>54</v>
      </c>
      <c r="B56" s="10" t="s">
        <v>100</v>
      </c>
      <c r="C56" s="10" t="s">
        <v>14</v>
      </c>
      <c r="D56" s="11" t="s">
        <v>75</v>
      </c>
      <c r="E56" s="11" t="s">
        <v>96</v>
      </c>
      <c r="F56" s="12">
        <v>72.55</v>
      </c>
      <c r="G56" s="13">
        <f t="shared" si="6"/>
        <v>43.53</v>
      </c>
      <c r="H56" s="10">
        <v>70.8</v>
      </c>
      <c r="I56" s="12">
        <f t="shared" si="7"/>
        <v>28.32</v>
      </c>
      <c r="J56" s="12">
        <f t="shared" si="8"/>
        <v>71.85</v>
      </c>
      <c r="K56" s="15" t="s">
        <v>57</v>
      </c>
      <c r="L56" s="10"/>
    </row>
    <row r="57" s="1" customFormat="1" ht="35" customHeight="1" spans="1:12">
      <c r="A57" s="25">
        <v>55</v>
      </c>
      <c r="B57" s="10" t="s">
        <v>101</v>
      </c>
      <c r="C57" s="10" t="s">
        <v>22</v>
      </c>
      <c r="D57" s="11" t="s">
        <v>75</v>
      </c>
      <c r="E57" s="11" t="s">
        <v>96</v>
      </c>
      <c r="F57" s="12">
        <v>71.05</v>
      </c>
      <c r="G57" s="13">
        <f t="shared" si="6"/>
        <v>42.63</v>
      </c>
      <c r="H57" s="10">
        <v>71.4</v>
      </c>
      <c r="I57" s="12">
        <f t="shared" si="7"/>
        <v>28.56</v>
      </c>
      <c r="J57" s="12">
        <f t="shared" si="8"/>
        <v>71.19</v>
      </c>
      <c r="K57" s="15" t="s">
        <v>59</v>
      </c>
      <c r="L57" s="10"/>
    </row>
    <row r="58" s="1" customFormat="1" ht="35" customHeight="1" spans="1:12">
      <c r="A58" s="25">
        <v>56</v>
      </c>
      <c r="B58" s="10" t="s">
        <v>102</v>
      </c>
      <c r="C58" s="10" t="s">
        <v>14</v>
      </c>
      <c r="D58" s="11" t="s">
        <v>75</v>
      </c>
      <c r="E58" s="11" t="s">
        <v>103</v>
      </c>
      <c r="F58" s="12">
        <v>75.1</v>
      </c>
      <c r="G58" s="13">
        <f t="shared" si="6"/>
        <v>45.06</v>
      </c>
      <c r="H58" s="10">
        <v>71.88</v>
      </c>
      <c r="I58" s="12">
        <f t="shared" si="7"/>
        <v>28.752</v>
      </c>
      <c r="J58" s="12">
        <f t="shared" si="8"/>
        <v>73.812</v>
      </c>
      <c r="K58" s="15" t="s">
        <v>17</v>
      </c>
      <c r="L58" s="10" t="s">
        <v>18</v>
      </c>
    </row>
    <row r="59" s="1" customFormat="1" ht="35" customHeight="1" spans="1:12">
      <c r="A59" s="25">
        <v>57</v>
      </c>
      <c r="B59" s="10" t="s">
        <v>104</v>
      </c>
      <c r="C59" s="10" t="s">
        <v>14</v>
      </c>
      <c r="D59" s="11" t="s">
        <v>75</v>
      </c>
      <c r="E59" s="11" t="s">
        <v>103</v>
      </c>
      <c r="F59" s="12">
        <v>76.2</v>
      </c>
      <c r="G59" s="13">
        <f t="shared" si="6"/>
        <v>45.72</v>
      </c>
      <c r="H59" s="10">
        <v>66.7</v>
      </c>
      <c r="I59" s="12">
        <f t="shared" si="7"/>
        <v>26.68</v>
      </c>
      <c r="J59" s="12">
        <f t="shared" si="8"/>
        <v>72.4</v>
      </c>
      <c r="K59" s="15" t="s">
        <v>20</v>
      </c>
      <c r="L59" s="10"/>
    </row>
    <row r="60" ht="9" customHeight="1"/>
  </sheetData>
  <mergeCells count="1">
    <mergeCell ref="A1:L1"/>
  </mergeCells>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tabSelected="1" topLeftCell="A26" workbookViewId="0">
      <selection activeCell="P29" sqref="P29"/>
    </sheetView>
  </sheetViews>
  <sheetFormatPr defaultColWidth="9" defaultRowHeight="14.25"/>
  <cols>
    <col min="1" max="1" width="5.75" style="2" customWidth="1"/>
    <col min="2" max="2" width="8.75" style="3" customWidth="1"/>
    <col min="3" max="3" width="5.375" style="4" customWidth="1"/>
    <col min="4" max="4" width="16.125" style="4" customWidth="1"/>
    <col min="5" max="5" width="15.25" style="1" customWidth="1"/>
    <col min="6" max="6" width="8.5" style="1" customWidth="1"/>
    <col min="7" max="7" width="8.875" style="1" customWidth="1"/>
    <col min="8" max="8" width="9.625" style="1" customWidth="1"/>
    <col min="9" max="9" width="11.375" style="5" customWidth="1"/>
    <col min="10" max="10" width="7.625" style="5" customWidth="1"/>
    <col min="11" max="11" width="6.125" style="6" customWidth="1"/>
    <col min="12" max="12" width="6.25" style="1" customWidth="1"/>
    <col min="13" max="13" width="12" style="1" customWidth="1"/>
    <col min="14" max="252" width="9" style="1"/>
  </cols>
  <sheetData>
    <row r="1" s="1" customFormat="1" ht="48" customHeight="1" spans="1:13">
      <c r="A1" s="7" t="s">
        <v>105</v>
      </c>
      <c r="B1" s="7"/>
      <c r="C1" s="7"/>
      <c r="D1" s="7"/>
      <c r="E1" s="7"/>
      <c r="F1" s="7"/>
      <c r="G1" s="7"/>
      <c r="H1" s="7"/>
      <c r="I1" s="7"/>
      <c r="J1" s="7"/>
      <c r="K1" s="7"/>
      <c r="L1" s="7"/>
      <c r="M1" s="7"/>
    </row>
    <row r="2" s="1" customFormat="1" ht="48" customHeight="1" spans="1:13">
      <c r="A2" s="8" t="s">
        <v>1</v>
      </c>
      <c r="B2" s="8" t="s">
        <v>2</v>
      </c>
      <c r="C2" s="8" t="s">
        <v>3</v>
      </c>
      <c r="D2" s="8" t="s">
        <v>4</v>
      </c>
      <c r="E2" s="8" t="s">
        <v>5</v>
      </c>
      <c r="F2" s="8" t="s">
        <v>6</v>
      </c>
      <c r="G2" s="8" t="s">
        <v>106</v>
      </c>
      <c r="H2" s="8" t="s">
        <v>107</v>
      </c>
      <c r="I2" s="8" t="s">
        <v>108</v>
      </c>
      <c r="J2" s="8" t="s">
        <v>10</v>
      </c>
      <c r="K2" s="14" t="s">
        <v>11</v>
      </c>
      <c r="L2" s="8" t="s">
        <v>109</v>
      </c>
      <c r="M2" s="8" t="s">
        <v>12</v>
      </c>
    </row>
    <row r="3" s="1" customFormat="1" ht="35" customHeight="1" spans="1:13">
      <c r="A3" s="9">
        <v>1</v>
      </c>
      <c r="B3" s="10" t="s">
        <v>110</v>
      </c>
      <c r="C3" s="10" t="s">
        <v>14</v>
      </c>
      <c r="D3" s="11" t="s">
        <v>111</v>
      </c>
      <c r="E3" s="11" t="s">
        <v>112</v>
      </c>
      <c r="F3" s="12">
        <v>82.6</v>
      </c>
      <c r="G3" s="13">
        <f t="shared" ref="G3:G28" si="0">F3*0.4</f>
        <v>33.04</v>
      </c>
      <c r="H3" s="10">
        <v>81.76</v>
      </c>
      <c r="I3" s="12">
        <f t="shared" ref="I3:I28" si="1">H3*0.6</f>
        <v>49.056</v>
      </c>
      <c r="J3" s="12">
        <f t="shared" ref="J3:J28" si="2">G3+I3</f>
        <v>82.096</v>
      </c>
      <c r="K3" s="15">
        <v>1</v>
      </c>
      <c r="L3" s="10"/>
      <c r="M3" s="10" t="s">
        <v>18</v>
      </c>
    </row>
    <row r="4" s="1" customFormat="1" ht="35" customHeight="1" spans="1:13">
      <c r="A4" s="9">
        <v>2</v>
      </c>
      <c r="B4" s="10" t="s">
        <v>113</v>
      </c>
      <c r="C4" s="10" t="s">
        <v>14</v>
      </c>
      <c r="D4" s="11" t="s">
        <v>111</v>
      </c>
      <c r="E4" s="11" t="s">
        <v>112</v>
      </c>
      <c r="F4" s="12">
        <v>77.7</v>
      </c>
      <c r="G4" s="13">
        <f t="shared" si="0"/>
        <v>31.08</v>
      </c>
      <c r="H4" s="10">
        <v>82.38</v>
      </c>
      <c r="I4" s="12">
        <f t="shared" si="1"/>
        <v>49.428</v>
      </c>
      <c r="J4" s="12">
        <f t="shared" si="2"/>
        <v>80.508</v>
      </c>
      <c r="K4" s="15">
        <v>2</v>
      </c>
      <c r="L4" s="10"/>
      <c r="M4" s="10" t="s">
        <v>18</v>
      </c>
    </row>
    <row r="5" s="1" customFormat="1" ht="35" customHeight="1" spans="1:13">
      <c r="A5" s="9">
        <v>3</v>
      </c>
      <c r="B5" s="10" t="s">
        <v>114</v>
      </c>
      <c r="C5" s="10" t="s">
        <v>14</v>
      </c>
      <c r="D5" s="11" t="s">
        <v>111</v>
      </c>
      <c r="E5" s="11" t="s">
        <v>112</v>
      </c>
      <c r="F5" s="12">
        <v>81.35</v>
      </c>
      <c r="G5" s="13">
        <f t="shared" si="0"/>
        <v>32.54</v>
      </c>
      <c r="H5" s="10">
        <v>79.84</v>
      </c>
      <c r="I5" s="12">
        <f t="shared" si="1"/>
        <v>47.904</v>
      </c>
      <c r="J5" s="12">
        <f t="shared" si="2"/>
        <v>80.444</v>
      </c>
      <c r="K5" s="15">
        <v>3</v>
      </c>
      <c r="L5" s="10"/>
      <c r="M5" s="16"/>
    </row>
    <row r="6" s="1" customFormat="1" ht="35" customHeight="1" spans="1:13">
      <c r="A6" s="9">
        <v>4</v>
      </c>
      <c r="B6" s="10" t="s">
        <v>115</v>
      </c>
      <c r="C6" s="10" t="s">
        <v>14</v>
      </c>
      <c r="D6" s="11" t="s">
        <v>111</v>
      </c>
      <c r="E6" s="11" t="s">
        <v>112</v>
      </c>
      <c r="F6" s="12">
        <v>78.75</v>
      </c>
      <c r="G6" s="13">
        <f t="shared" si="0"/>
        <v>31.5</v>
      </c>
      <c r="H6" s="10">
        <v>80.26</v>
      </c>
      <c r="I6" s="12">
        <f t="shared" si="1"/>
        <v>48.156</v>
      </c>
      <c r="J6" s="12">
        <f t="shared" si="2"/>
        <v>79.656</v>
      </c>
      <c r="K6" s="15">
        <v>4</v>
      </c>
      <c r="L6" s="10"/>
      <c r="M6" s="16"/>
    </row>
    <row r="7" s="1" customFormat="1" ht="35" customHeight="1" spans="1:13">
      <c r="A7" s="9">
        <v>5</v>
      </c>
      <c r="B7" s="10" t="s">
        <v>116</v>
      </c>
      <c r="C7" s="10" t="s">
        <v>14</v>
      </c>
      <c r="D7" s="11" t="s">
        <v>111</v>
      </c>
      <c r="E7" s="11" t="s">
        <v>117</v>
      </c>
      <c r="F7" s="12">
        <v>75.55</v>
      </c>
      <c r="G7" s="13">
        <f t="shared" si="0"/>
        <v>30.22</v>
      </c>
      <c r="H7" s="10">
        <v>81.68</v>
      </c>
      <c r="I7" s="12">
        <f t="shared" si="1"/>
        <v>49.008</v>
      </c>
      <c r="J7" s="12">
        <f t="shared" si="2"/>
        <v>79.228</v>
      </c>
      <c r="K7" s="15" t="s">
        <v>17</v>
      </c>
      <c r="L7" s="10"/>
      <c r="M7" s="10" t="s">
        <v>18</v>
      </c>
    </row>
    <row r="8" s="1" customFormat="1" ht="35" customHeight="1" spans="1:13">
      <c r="A8" s="9">
        <v>6</v>
      </c>
      <c r="B8" s="10" t="s">
        <v>118</v>
      </c>
      <c r="C8" s="10" t="s">
        <v>14</v>
      </c>
      <c r="D8" s="11" t="s">
        <v>111</v>
      </c>
      <c r="E8" s="11" t="s">
        <v>117</v>
      </c>
      <c r="F8" s="12">
        <v>80.55</v>
      </c>
      <c r="G8" s="13">
        <f t="shared" si="0"/>
        <v>32.22</v>
      </c>
      <c r="H8" s="10">
        <v>74.84</v>
      </c>
      <c r="I8" s="12">
        <f t="shared" si="1"/>
        <v>44.904</v>
      </c>
      <c r="J8" s="12">
        <f t="shared" si="2"/>
        <v>77.124</v>
      </c>
      <c r="K8" s="15" t="s">
        <v>20</v>
      </c>
      <c r="L8" s="10"/>
      <c r="M8" s="10" t="s">
        <v>18</v>
      </c>
    </row>
    <row r="9" s="1" customFormat="1" ht="35" customHeight="1" spans="1:13">
      <c r="A9" s="9">
        <v>7</v>
      </c>
      <c r="B9" s="10" t="s">
        <v>119</v>
      </c>
      <c r="C9" s="10" t="s">
        <v>14</v>
      </c>
      <c r="D9" s="11" t="s">
        <v>111</v>
      </c>
      <c r="E9" s="11" t="s">
        <v>117</v>
      </c>
      <c r="F9" s="12">
        <v>79.05</v>
      </c>
      <c r="G9" s="13">
        <f t="shared" si="0"/>
        <v>31.62</v>
      </c>
      <c r="H9" s="10">
        <v>75.42</v>
      </c>
      <c r="I9" s="12">
        <f t="shared" si="1"/>
        <v>45.252</v>
      </c>
      <c r="J9" s="12">
        <f t="shared" si="2"/>
        <v>76.872</v>
      </c>
      <c r="K9" s="15" t="s">
        <v>23</v>
      </c>
      <c r="L9" s="10"/>
      <c r="M9" s="10" t="s">
        <v>18</v>
      </c>
    </row>
    <row r="10" s="1" customFormat="1" ht="35" customHeight="1" spans="1:13">
      <c r="A10" s="9">
        <v>8</v>
      </c>
      <c r="B10" s="10" t="s">
        <v>120</v>
      </c>
      <c r="C10" s="10" t="s">
        <v>14</v>
      </c>
      <c r="D10" s="11" t="s">
        <v>111</v>
      </c>
      <c r="E10" s="11" t="s">
        <v>117</v>
      </c>
      <c r="F10" s="12">
        <v>78.75</v>
      </c>
      <c r="G10" s="13">
        <f t="shared" si="0"/>
        <v>31.5</v>
      </c>
      <c r="H10" s="10">
        <v>74.64</v>
      </c>
      <c r="I10" s="12">
        <f t="shared" si="1"/>
        <v>44.784</v>
      </c>
      <c r="J10" s="12">
        <f t="shared" si="2"/>
        <v>76.284</v>
      </c>
      <c r="K10" s="15" t="s">
        <v>25</v>
      </c>
      <c r="L10" s="10"/>
      <c r="M10" s="16"/>
    </row>
    <row r="11" s="1" customFormat="1" ht="35" customHeight="1" spans="1:13">
      <c r="A11" s="9">
        <v>9</v>
      </c>
      <c r="B11" s="10" t="s">
        <v>121</v>
      </c>
      <c r="C11" s="10" t="s">
        <v>14</v>
      </c>
      <c r="D11" s="11" t="s">
        <v>111</v>
      </c>
      <c r="E11" s="11" t="s">
        <v>117</v>
      </c>
      <c r="F11" s="12">
        <v>76.7</v>
      </c>
      <c r="G11" s="13">
        <f t="shared" si="0"/>
        <v>30.68</v>
      </c>
      <c r="H11" s="10">
        <v>75.98</v>
      </c>
      <c r="I11" s="12">
        <f t="shared" si="1"/>
        <v>45.588</v>
      </c>
      <c r="J11" s="12">
        <f t="shared" si="2"/>
        <v>76.268</v>
      </c>
      <c r="K11" s="15" t="s">
        <v>55</v>
      </c>
      <c r="L11" s="10"/>
      <c r="M11" s="16"/>
    </row>
    <row r="12" s="1" customFormat="1" ht="35" customHeight="1" spans="1:13">
      <c r="A12" s="9">
        <v>10</v>
      </c>
      <c r="B12" s="10" t="s">
        <v>122</v>
      </c>
      <c r="C12" s="10" t="s">
        <v>14</v>
      </c>
      <c r="D12" s="11" t="s">
        <v>111</v>
      </c>
      <c r="E12" s="11" t="s">
        <v>117</v>
      </c>
      <c r="F12" s="12">
        <v>77.05</v>
      </c>
      <c r="G12" s="13">
        <f t="shared" si="0"/>
        <v>30.82</v>
      </c>
      <c r="H12" s="10">
        <v>72.88</v>
      </c>
      <c r="I12" s="12">
        <f t="shared" si="1"/>
        <v>43.728</v>
      </c>
      <c r="J12" s="12">
        <f t="shared" si="2"/>
        <v>74.548</v>
      </c>
      <c r="K12" s="15" t="s">
        <v>57</v>
      </c>
      <c r="L12" s="10"/>
      <c r="M12" s="16"/>
    </row>
    <row r="13" s="1" customFormat="1" ht="35" customHeight="1" spans="1:13">
      <c r="A13" s="9">
        <v>11</v>
      </c>
      <c r="B13" s="10" t="s">
        <v>123</v>
      </c>
      <c r="C13" s="10" t="s">
        <v>14</v>
      </c>
      <c r="D13" s="11" t="s">
        <v>124</v>
      </c>
      <c r="E13" s="11" t="s">
        <v>125</v>
      </c>
      <c r="F13" s="12">
        <v>82.15</v>
      </c>
      <c r="G13" s="13">
        <f t="shared" si="0"/>
        <v>32.86</v>
      </c>
      <c r="H13" s="10">
        <v>82.58</v>
      </c>
      <c r="I13" s="12">
        <f t="shared" si="1"/>
        <v>49.548</v>
      </c>
      <c r="J13" s="12">
        <f t="shared" si="2"/>
        <v>82.408</v>
      </c>
      <c r="K13" s="15" t="s">
        <v>17</v>
      </c>
      <c r="L13" s="10"/>
      <c r="M13" s="10" t="s">
        <v>18</v>
      </c>
    </row>
    <row r="14" s="1" customFormat="1" ht="35" customHeight="1" spans="1:13">
      <c r="A14" s="9">
        <v>12</v>
      </c>
      <c r="B14" s="10" t="s">
        <v>126</v>
      </c>
      <c r="C14" s="10" t="s">
        <v>14</v>
      </c>
      <c r="D14" s="11" t="s">
        <v>124</v>
      </c>
      <c r="E14" s="11" t="s">
        <v>125</v>
      </c>
      <c r="F14" s="12">
        <v>80.7</v>
      </c>
      <c r="G14" s="13">
        <f t="shared" si="0"/>
        <v>32.28</v>
      </c>
      <c r="H14" s="10">
        <v>78.5</v>
      </c>
      <c r="I14" s="12">
        <f t="shared" si="1"/>
        <v>47.1</v>
      </c>
      <c r="J14" s="12">
        <f t="shared" si="2"/>
        <v>79.38</v>
      </c>
      <c r="K14" s="15" t="s">
        <v>20</v>
      </c>
      <c r="L14" s="10"/>
      <c r="M14" s="16"/>
    </row>
    <row r="15" s="1" customFormat="1" ht="35" customHeight="1" spans="1:13">
      <c r="A15" s="9">
        <v>13</v>
      </c>
      <c r="B15" s="10" t="s">
        <v>127</v>
      </c>
      <c r="C15" s="10" t="s">
        <v>22</v>
      </c>
      <c r="D15" s="11" t="s">
        <v>128</v>
      </c>
      <c r="E15" s="11" t="s">
        <v>129</v>
      </c>
      <c r="F15" s="12">
        <v>76.1</v>
      </c>
      <c r="G15" s="13">
        <f t="shared" si="0"/>
        <v>30.44</v>
      </c>
      <c r="H15" s="10">
        <v>81.22</v>
      </c>
      <c r="I15" s="12">
        <f t="shared" si="1"/>
        <v>48.732</v>
      </c>
      <c r="J15" s="12">
        <f t="shared" si="2"/>
        <v>79.172</v>
      </c>
      <c r="K15" s="15" t="s">
        <v>17</v>
      </c>
      <c r="L15" s="10"/>
      <c r="M15" s="10" t="s">
        <v>18</v>
      </c>
    </row>
    <row r="16" s="1" customFormat="1" ht="35" customHeight="1" spans="1:13">
      <c r="A16" s="9">
        <v>14</v>
      </c>
      <c r="B16" s="10" t="s">
        <v>130</v>
      </c>
      <c r="C16" s="10" t="s">
        <v>22</v>
      </c>
      <c r="D16" s="11" t="s">
        <v>128</v>
      </c>
      <c r="E16" s="11" t="s">
        <v>129</v>
      </c>
      <c r="F16" s="12">
        <v>78.8</v>
      </c>
      <c r="G16" s="13">
        <f t="shared" si="0"/>
        <v>31.52</v>
      </c>
      <c r="H16" s="10">
        <v>76.3</v>
      </c>
      <c r="I16" s="12">
        <f t="shared" si="1"/>
        <v>45.78</v>
      </c>
      <c r="J16" s="12">
        <f t="shared" si="2"/>
        <v>77.3</v>
      </c>
      <c r="K16" s="15" t="s">
        <v>20</v>
      </c>
      <c r="L16" s="10"/>
      <c r="M16" s="10" t="s">
        <v>18</v>
      </c>
    </row>
    <row r="17" s="1" customFormat="1" ht="35" customHeight="1" spans="1:13">
      <c r="A17" s="9">
        <v>15</v>
      </c>
      <c r="B17" s="10" t="s">
        <v>131</v>
      </c>
      <c r="C17" s="10" t="s">
        <v>22</v>
      </c>
      <c r="D17" s="11" t="s">
        <v>128</v>
      </c>
      <c r="E17" s="11" t="s">
        <v>129</v>
      </c>
      <c r="F17" s="12">
        <v>72.9</v>
      </c>
      <c r="G17" s="13">
        <f t="shared" si="0"/>
        <v>29.16</v>
      </c>
      <c r="H17" s="10">
        <v>75.7</v>
      </c>
      <c r="I17" s="12">
        <f t="shared" si="1"/>
        <v>45.42</v>
      </c>
      <c r="J17" s="12">
        <f t="shared" si="2"/>
        <v>74.58</v>
      </c>
      <c r="K17" s="15" t="s">
        <v>23</v>
      </c>
      <c r="L17" s="10"/>
      <c r="M17" s="16"/>
    </row>
    <row r="18" s="1" customFormat="1" ht="35" customHeight="1" spans="1:13">
      <c r="A18" s="9">
        <v>16</v>
      </c>
      <c r="B18" s="10" t="s">
        <v>132</v>
      </c>
      <c r="C18" s="10" t="s">
        <v>22</v>
      </c>
      <c r="D18" s="11" t="s">
        <v>128</v>
      </c>
      <c r="E18" s="11" t="s">
        <v>129</v>
      </c>
      <c r="F18" s="12">
        <v>70.6</v>
      </c>
      <c r="G18" s="13">
        <f t="shared" si="0"/>
        <v>28.24</v>
      </c>
      <c r="H18" s="10">
        <v>0</v>
      </c>
      <c r="I18" s="12">
        <f t="shared" si="1"/>
        <v>0</v>
      </c>
      <c r="J18" s="12">
        <f t="shared" si="2"/>
        <v>28.24</v>
      </c>
      <c r="K18" s="15" t="s">
        <v>25</v>
      </c>
      <c r="L18" s="10"/>
      <c r="M18" s="16"/>
    </row>
    <row r="19" s="1" customFormat="1" ht="48" customHeight="1" spans="1:13">
      <c r="A19" s="9">
        <v>17</v>
      </c>
      <c r="B19" s="10" t="s">
        <v>133</v>
      </c>
      <c r="C19" s="10" t="s">
        <v>22</v>
      </c>
      <c r="D19" s="11" t="s">
        <v>134</v>
      </c>
      <c r="E19" s="11" t="s">
        <v>135</v>
      </c>
      <c r="F19" s="12">
        <v>81.1</v>
      </c>
      <c r="G19" s="13">
        <f t="shared" si="0"/>
        <v>32.44</v>
      </c>
      <c r="H19" s="10">
        <v>76.78</v>
      </c>
      <c r="I19" s="12">
        <f t="shared" si="1"/>
        <v>46.068</v>
      </c>
      <c r="J19" s="12">
        <f t="shared" si="2"/>
        <v>78.508</v>
      </c>
      <c r="K19" s="15" t="s">
        <v>17</v>
      </c>
      <c r="L19" s="10"/>
      <c r="M19" s="10" t="s">
        <v>18</v>
      </c>
    </row>
    <row r="20" s="1" customFormat="1" ht="51" customHeight="1" spans="1:13">
      <c r="A20" s="9">
        <v>18</v>
      </c>
      <c r="B20" s="10" t="s">
        <v>136</v>
      </c>
      <c r="C20" s="10" t="s">
        <v>22</v>
      </c>
      <c r="D20" s="11" t="s">
        <v>134</v>
      </c>
      <c r="E20" s="11" t="s">
        <v>135</v>
      </c>
      <c r="F20" s="12">
        <v>77.4</v>
      </c>
      <c r="G20" s="13">
        <f t="shared" si="0"/>
        <v>30.96</v>
      </c>
      <c r="H20" s="10">
        <v>78.88</v>
      </c>
      <c r="I20" s="12">
        <f t="shared" si="1"/>
        <v>47.328</v>
      </c>
      <c r="J20" s="12">
        <f t="shared" si="2"/>
        <v>78.288</v>
      </c>
      <c r="K20" s="15" t="s">
        <v>20</v>
      </c>
      <c r="L20" s="10"/>
      <c r="M20" s="10" t="s">
        <v>18</v>
      </c>
    </row>
    <row r="21" s="1" customFormat="1" ht="49" customHeight="1" spans="1:13">
      <c r="A21" s="9">
        <v>19</v>
      </c>
      <c r="B21" s="10" t="s">
        <v>137</v>
      </c>
      <c r="C21" s="10" t="s">
        <v>22</v>
      </c>
      <c r="D21" s="11" t="s">
        <v>134</v>
      </c>
      <c r="E21" s="11" t="s">
        <v>135</v>
      </c>
      <c r="F21" s="12">
        <v>74.1</v>
      </c>
      <c r="G21" s="13">
        <f t="shared" si="0"/>
        <v>29.64</v>
      </c>
      <c r="H21" s="10">
        <v>78.68</v>
      </c>
      <c r="I21" s="12">
        <f t="shared" si="1"/>
        <v>47.208</v>
      </c>
      <c r="J21" s="12">
        <f t="shared" si="2"/>
        <v>76.848</v>
      </c>
      <c r="K21" s="15" t="s">
        <v>23</v>
      </c>
      <c r="L21" s="10"/>
      <c r="M21" s="10" t="s">
        <v>18</v>
      </c>
    </row>
    <row r="22" s="1" customFormat="1" ht="44" customHeight="1" spans="1:13">
      <c r="A22" s="9">
        <v>20</v>
      </c>
      <c r="B22" s="10" t="s">
        <v>138</v>
      </c>
      <c r="C22" s="10" t="s">
        <v>22</v>
      </c>
      <c r="D22" s="11" t="s">
        <v>134</v>
      </c>
      <c r="E22" s="11" t="s">
        <v>135</v>
      </c>
      <c r="F22" s="12">
        <v>73.7</v>
      </c>
      <c r="G22" s="13">
        <f t="shared" si="0"/>
        <v>29.48</v>
      </c>
      <c r="H22" s="10">
        <v>74.78</v>
      </c>
      <c r="I22" s="12">
        <f t="shared" si="1"/>
        <v>44.868</v>
      </c>
      <c r="J22" s="12">
        <f t="shared" si="2"/>
        <v>74.348</v>
      </c>
      <c r="K22" s="15" t="s">
        <v>25</v>
      </c>
      <c r="L22" s="10"/>
      <c r="M22" s="10" t="s">
        <v>18</v>
      </c>
    </row>
    <row r="23" s="1" customFormat="1" ht="50" customHeight="1" spans="1:13">
      <c r="A23" s="9">
        <v>21</v>
      </c>
      <c r="B23" s="10" t="s">
        <v>139</v>
      </c>
      <c r="C23" s="10" t="s">
        <v>14</v>
      </c>
      <c r="D23" s="11" t="s">
        <v>134</v>
      </c>
      <c r="E23" s="11" t="s">
        <v>135</v>
      </c>
      <c r="F23" s="12">
        <v>70.7</v>
      </c>
      <c r="G23" s="13">
        <f t="shared" si="0"/>
        <v>28.28</v>
      </c>
      <c r="H23" s="10">
        <v>75.7</v>
      </c>
      <c r="I23" s="12">
        <f t="shared" si="1"/>
        <v>45.42</v>
      </c>
      <c r="J23" s="12">
        <f t="shared" si="2"/>
        <v>73.7</v>
      </c>
      <c r="K23" s="15" t="s">
        <v>55</v>
      </c>
      <c r="L23" s="10"/>
      <c r="M23" s="10" t="s">
        <v>18</v>
      </c>
    </row>
    <row r="24" s="1" customFormat="1" ht="50" customHeight="1" spans="1:13">
      <c r="A24" s="9">
        <v>22</v>
      </c>
      <c r="B24" s="10" t="s">
        <v>140</v>
      </c>
      <c r="C24" s="10" t="s">
        <v>14</v>
      </c>
      <c r="D24" s="11" t="s">
        <v>134</v>
      </c>
      <c r="E24" s="11" t="s">
        <v>135</v>
      </c>
      <c r="F24" s="12">
        <v>77</v>
      </c>
      <c r="G24" s="13">
        <f t="shared" si="0"/>
        <v>30.8</v>
      </c>
      <c r="H24" s="10">
        <v>71.06</v>
      </c>
      <c r="I24" s="12">
        <f t="shared" si="1"/>
        <v>42.636</v>
      </c>
      <c r="J24" s="12">
        <f t="shared" si="2"/>
        <v>73.436</v>
      </c>
      <c r="K24" s="15" t="s">
        <v>57</v>
      </c>
      <c r="L24" s="10"/>
      <c r="M24" s="16"/>
    </row>
    <row r="25" s="1" customFormat="1" ht="51" customHeight="1" spans="1:13">
      <c r="A25" s="9">
        <v>23</v>
      </c>
      <c r="B25" s="10" t="s">
        <v>141</v>
      </c>
      <c r="C25" s="10" t="s">
        <v>22</v>
      </c>
      <c r="D25" s="11" t="s">
        <v>134</v>
      </c>
      <c r="E25" s="11" t="s">
        <v>135</v>
      </c>
      <c r="F25" s="12">
        <v>74.6</v>
      </c>
      <c r="G25" s="13">
        <f t="shared" si="0"/>
        <v>29.84</v>
      </c>
      <c r="H25" s="10">
        <v>71.62</v>
      </c>
      <c r="I25" s="12">
        <f t="shared" si="1"/>
        <v>42.972</v>
      </c>
      <c r="J25" s="12">
        <f t="shared" si="2"/>
        <v>72.812</v>
      </c>
      <c r="K25" s="15" t="s">
        <v>59</v>
      </c>
      <c r="L25" s="10"/>
      <c r="M25" s="16"/>
    </row>
    <row r="26" s="1" customFormat="1" ht="58" customHeight="1" spans="1:13">
      <c r="A26" s="9">
        <v>24</v>
      </c>
      <c r="B26" s="10" t="s">
        <v>142</v>
      </c>
      <c r="C26" s="10" t="s">
        <v>22</v>
      </c>
      <c r="D26" s="11" t="s">
        <v>134</v>
      </c>
      <c r="E26" s="11" t="s">
        <v>135</v>
      </c>
      <c r="F26" s="12">
        <v>72.7</v>
      </c>
      <c r="G26" s="13">
        <f t="shared" si="0"/>
        <v>29.08</v>
      </c>
      <c r="H26" s="10">
        <v>70.74</v>
      </c>
      <c r="I26" s="12">
        <f t="shared" si="1"/>
        <v>42.444</v>
      </c>
      <c r="J26" s="12">
        <f t="shared" si="2"/>
        <v>71.524</v>
      </c>
      <c r="K26" s="15" t="s">
        <v>61</v>
      </c>
      <c r="L26" s="10"/>
      <c r="M26" s="16"/>
    </row>
    <row r="27" s="1" customFormat="1" ht="51" customHeight="1" spans="1:13">
      <c r="A27" s="9">
        <v>25</v>
      </c>
      <c r="B27" s="10" t="s">
        <v>143</v>
      </c>
      <c r="C27" s="10" t="s">
        <v>22</v>
      </c>
      <c r="D27" s="11" t="s">
        <v>134</v>
      </c>
      <c r="E27" s="11" t="s">
        <v>135</v>
      </c>
      <c r="F27" s="12">
        <v>71.6</v>
      </c>
      <c r="G27" s="13">
        <f t="shared" si="0"/>
        <v>28.64</v>
      </c>
      <c r="H27" s="10">
        <v>70.76</v>
      </c>
      <c r="I27" s="12">
        <f t="shared" si="1"/>
        <v>42.456</v>
      </c>
      <c r="J27" s="12">
        <f t="shared" si="2"/>
        <v>71.096</v>
      </c>
      <c r="K27" s="15" t="s">
        <v>84</v>
      </c>
      <c r="L27" s="10"/>
      <c r="M27" s="16"/>
    </row>
    <row r="28" s="1" customFormat="1" ht="50" customHeight="1" spans="1:13">
      <c r="A28" s="9">
        <v>26</v>
      </c>
      <c r="B28" s="10" t="s">
        <v>144</v>
      </c>
      <c r="C28" s="10" t="s">
        <v>22</v>
      </c>
      <c r="D28" s="11" t="s">
        <v>134</v>
      </c>
      <c r="E28" s="11" t="s">
        <v>135</v>
      </c>
      <c r="F28" s="12">
        <v>74.3</v>
      </c>
      <c r="G28" s="13">
        <f t="shared" si="0"/>
        <v>29.72</v>
      </c>
      <c r="H28" s="10">
        <v>0</v>
      </c>
      <c r="I28" s="12">
        <f t="shared" si="1"/>
        <v>0</v>
      </c>
      <c r="J28" s="12">
        <f t="shared" si="2"/>
        <v>29.72</v>
      </c>
      <c r="K28" s="15" t="s">
        <v>86</v>
      </c>
      <c r="L28" s="10"/>
      <c r="M28" s="16"/>
    </row>
    <row r="29" s="1" customFormat="1" ht="105" customHeight="1" spans="1:13">
      <c r="A29" s="8" t="s">
        <v>1</v>
      </c>
      <c r="B29" s="8" t="s">
        <v>2</v>
      </c>
      <c r="C29" s="8" t="s">
        <v>3</v>
      </c>
      <c r="D29" s="8" t="s">
        <v>4</v>
      </c>
      <c r="E29" s="8" t="s">
        <v>5</v>
      </c>
      <c r="F29" s="8" t="s">
        <v>6</v>
      </c>
      <c r="G29" s="8" t="s">
        <v>106</v>
      </c>
      <c r="H29" s="8" t="s">
        <v>145</v>
      </c>
      <c r="I29" s="8" t="s">
        <v>146</v>
      </c>
      <c r="J29" s="8" t="s">
        <v>10</v>
      </c>
      <c r="K29" s="8" t="s">
        <v>147</v>
      </c>
      <c r="L29" s="8" t="s">
        <v>11</v>
      </c>
      <c r="M29" s="8" t="s">
        <v>12</v>
      </c>
    </row>
    <row r="30" s="1" customFormat="1" ht="35" customHeight="1" spans="1:13">
      <c r="A30" s="9">
        <v>1</v>
      </c>
      <c r="B30" s="10" t="s">
        <v>148</v>
      </c>
      <c r="C30" s="10" t="s">
        <v>22</v>
      </c>
      <c r="D30" s="11" t="s">
        <v>149</v>
      </c>
      <c r="E30" s="11" t="s">
        <v>150</v>
      </c>
      <c r="F30" s="12">
        <v>78.5</v>
      </c>
      <c r="G30" s="13">
        <f t="shared" ref="G30:G93" si="3">F30*0.4</f>
        <v>31.4</v>
      </c>
      <c r="H30" s="10">
        <v>84.64</v>
      </c>
      <c r="I30" s="12">
        <f t="shared" ref="I30:I93" si="4">H30*0.6</f>
        <v>50.784</v>
      </c>
      <c r="J30" s="12">
        <f t="shared" ref="J30:J93" si="5">G30+I30</f>
        <v>82.184</v>
      </c>
      <c r="K30" s="10" t="s">
        <v>151</v>
      </c>
      <c r="L30" s="10">
        <v>1</v>
      </c>
      <c r="M30" s="10" t="s">
        <v>18</v>
      </c>
    </row>
    <row r="31" s="1" customFormat="1" ht="35" customHeight="1" spans="1:13">
      <c r="A31" s="9">
        <v>2</v>
      </c>
      <c r="B31" s="10" t="s">
        <v>152</v>
      </c>
      <c r="C31" s="10" t="s">
        <v>22</v>
      </c>
      <c r="D31" s="11" t="s">
        <v>149</v>
      </c>
      <c r="E31" s="11" t="s">
        <v>150</v>
      </c>
      <c r="F31" s="12">
        <v>78.8</v>
      </c>
      <c r="G31" s="13">
        <f t="shared" si="3"/>
        <v>31.52</v>
      </c>
      <c r="H31" s="10">
        <v>81.93</v>
      </c>
      <c r="I31" s="12">
        <f t="shared" si="4"/>
        <v>49.158</v>
      </c>
      <c r="J31" s="12">
        <f t="shared" si="5"/>
        <v>80.678</v>
      </c>
      <c r="K31" s="10" t="s">
        <v>151</v>
      </c>
      <c r="L31" s="10">
        <v>2</v>
      </c>
      <c r="M31" s="10" t="s">
        <v>18</v>
      </c>
    </row>
    <row r="32" s="1" customFormat="1" ht="35" customHeight="1" spans="1:13">
      <c r="A32" s="9">
        <v>3</v>
      </c>
      <c r="B32" s="10" t="s">
        <v>153</v>
      </c>
      <c r="C32" s="10" t="s">
        <v>22</v>
      </c>
      <c r="D32" s="11" t="s">
        <v>149</v>
      </c>
      <c r="E32" s="11" t="s">
        <v>150</v>
      </c>
      <c r="F32" s="12">
        <v>78.55</v>
      </c>
      <c r="G32" s="13">
        <f t="shared" si="3"/>
        <v>31.42</v>
      </c>
      <c r="H32" s="10">
        <v>81.53</v>
      </c>
      <c r="I32" s="12">
        <f t="shared" si="4"/>
        <v>48.918</v>
      </c>
      <c r="J32" s="12">
        <f t="shared" si="5"/>
        <v>80.338</v>
      </c>
      <c r="K32" s="10" t="s">
        <v>151</v>
      </c>
      <c r="L32" s="10">
        <v>3</v>
      </c>
      <c r="M32" s="10" t="s">
        <v>18</v>
      </c>
    </row>
    <row r="33" s="1" customFormat="1" ht="35" customHeight="1" spans="1:13">
      <c r="A33" s="9">
        <v>4</v>
      </c>
      <c r="B33" s="10" t="s">
        <v>154</v>
      </c>
      <c r="C33" s="10" t="s">
        <v>22</v>
      </c>
      <c r="D33" s="11" t="s">
        <v>149</v>
      </c>
      <c r="E33" s="11" t="s">
        <v>150</v>
      </c>
      <c r="F33" s="12">
        <v>76.1</v>
      </c>
      <c r="G33" s="13">
        <f t="shared" si="3"/>
        <v>30.44</v>
      </c>
      <c r="H33" s="10">
        <v>82.29</v>
      </c>
      <c r="I33" s="12">
        <f t="shared" si="4"/>
        <v>49.374</v>
      </c>
      <c r="J33" s="12">
        <f t="shared" si="5"/>
        <v>79.814</v>
      </c>
      <c r="K33" s="10" t="s">
        <v>151</v>
      </c>
      <c r="L33" s="10">
        <v>4</v>
      </c>
      <c r="M33" s="10" t="s">
        <v>18</v>
      </c>
    </row>
    <row r="34" s="1" customFormat="1" ht="35" customHeight="1" spans="1:13">
      <c r="A34" s="9">
        <v>5</v>
      </c>
      <c r="B34" s="10" t="s">
        <v>155</v>
      </c>
      <c r="C34" s="10" t="s">
        <v>22</v>
      </c>
      <c r="D34" s="11" t="s">
        <v>149</v>
      </c>
      <c r="E34" s="11" t="s">
        <v>150</v>
      </c>
      <c r="F34" s="12">
        <v>78.1</v>
      </c>
      <c r="G34" s="13">
        <f t="shared" si="3"/>
        <v>31.24</v>
      </c>
      <c r="H34" s="10">
        <v>80.53</v>
      </c>
      <c r="I34" s="12">
        <f t="shared" si="4"/>
        <v>48.318</v>
      </c>
      <c r="J34" s="12">
        <f t="shared" si="5"/>
        <v>79.558</v>
      </c>
      <c r="K34" s="10" t="s">
        <v>151</v>
      </c>
      <c r="L34" s="10">
        <v>5</v>
      </c>
      <c r="M34" s="16"/>
    </row>
    <row r="35" s="1" customFormat="1" ht="35" customHeight="1" spans="1:13">
      <c r="A35" s="9">
        <v>6</v>
      </c>
      <c r="B35" s="10" t="s">
        <v>156</v>
      </c>
      <c r="C35" s="10" t="s">
        <v>14</v>
      </c>
      <c r="D35" s="11" t="s">
        <v>149</v>
      </c>
      <c r="E35" s="11" t="s">
        <v>150</v>
      </c>
      <c r="F35" s="12">
        <v>73.2</v>
      </c>
      <c r="G35" s="13">
        <f t="shared" si="3"/>
        <v>29.28</v>
      </c>
      <c r="H35" s="10">
        <v>81.11</v>
      </c>
      <c r="I35" s="12">
        <f t="shared" si="4"/>
        <v>48.666</v>
      </c>
      <c r="J35" s="12">
        <f t="shared" si="5"/>
        <v>77.946</v>
      </c>
      <c r="K35" s="10" t="s">
        <v>151</v>
      </c>
      <c r="L35" s="10">
        <v>6</v>
      </c>
      <c r="M35" s="16"/>
    </row>
    <row r="36" s="1" customFormat="1" ht="35" customHeight="1" spans="1:13">
      <c r="A36" s="9">
        <v>7</v>
      </c>
      <c r="B36" s="10" t="s">
        <v>157</v>
      </c>
      <c r="C36" s="10" t="s">
        <v>22</v>
      </c>
      <c r="D36" s="11" t="s">
        <v>149</v>
      </c>
      <c r="E36" s="11" t="s">
        <v>150</v>
      </c>
      <c r="F36" s="12">
        <v>81.2</v>
      </c>
      <c r="G36" s="13">
        <f t="shared" si="3"/>
        <v>32.48</v>
      </c>
      <c r="H36" s="10">
        <v>75.54</v>
      </c>
      <c r="I36" s="12">
        <f t="shared" si="4"/>
        <v>45.324</v>
      </c>
      <c r="J36" s="12">
        <f t="shared" si="5"/>
        <v>77.804</v>
      </c>
      <c r="K36" s="10" t="s">
        <v>158</v>
      </c>
      <c r="L36" s="10"/>
      <c r="M36" s="16"/>
    </row>
    <row r="37" s="1" customFormat="1" ht="35" customHeight="1" spans="1:13">
      <c r="A37" s="9">
        <v>8</v>
      </c>
      <c r="B37" s="10" t="s">
        <v>159</v>
      </c>
      <c r="C37" s="10" t="s">
        <v>22</v>
      </c>
      <c r="D37" s="11" t="s">
        <v>149</v>
      </c>
      <c r="E37" s="11" t="s">
        <v>150</v>
      </c>
      <c r="F37" s="12">
        <v>79.45</v>
      </c>
      <c r="G37" s="13">
        <f t="shared" si="3"/>
        <v>31.78</v>
      </c>
      <c r="H37" s="10">
        <v>75.61</v>
      </c>
      <c r="I37" s="12">
        <f t="shared" si="4"/>
        <v>45.366</v>
      </c>
      <c r="J37" s="12">
        <f t="shared" si="5"/>
        <v>77.146</v>
      </c>
      <c r="K37" s="10" t="s">
        <v>158</v>
      </c>
      <c r="L37" s="10"/>
      <c r="M37" s="16"/>
    </row>
    <row r="38" s="1" customFormat="1" ht="35" customHeight="1" spans="1:13">
      <c r="A38" s="9">
        <v>9</v>
      </c>
      <c r="B38" s="10" t="s">
        <v>160</v>
      </c>
      <c r="C38" s="10" t="s">
        <v>22</v>
      </c>
      <c r="D38" s="11" t="s">
        <v>149</v>
      </c>
      <c r="E38" s="11" t="s">
        <v>150</v>
      </c>
      <c r="F38" s="12">
        <v>81.9</v>
      </c>
      <c r="G38" s="13">
        <f t="shared" si="3"/>
        <v>32.76</v>
      </c>
      <c r="H38" s="10">
        <v>71.81</v>
      </c>
      <c r="I38" s="12">
        <f t="shared" si="4"/>
        <v>43.086</v>
      </c>
      <c r="J38" s="12">
        <f t="shared" si="5"/>
        <v>75.846</v>
      </c>
      <c r="K38" s="10" t="s">
        <v>158</v>
      </c>
      <c r="L38" s="10"/>
      <c r="M38" s="16"/>
    </row>
    <row r="39" s="1" customFormat="1" ht="35" customHeight="1" spans="1:13">
      <c r="A39" s="9">
        <v>10</v>
      </c>
      <c r="B39" s="10" t="s">
        <v>161</v>
      </c>
      <c r="C39" s="10" t="s">
        <v>22</v>
      </c>
      <c r="D39" s="11" t="s">
        <v>149</v>
      </c>
      <c r="E39" s="11" t="s">
        <v>150</v>
      </c>
      <c r="F39" s="12">
        <v>79.5</v>
      </c>
      <c r="G39" s="13">
        <f t="shared" si="3"/>
        <v>31.8</v>
      </c>
      <c r="H39" s="10">
        <v>73.27</v>
      </c>
      <c r="I39" s="12">
        <f t="shared" si="4"/>
        <v>43.962</v>
      </c>
      <c r="J39" s="12">
        <f t="shared" si="5"/>
        <v>75.762</v>
      </c>
      <c r="K39" s="10" t="s">
        <v>158</v>
      </c>
      <c r="L39" s="10"/>
      <c r="M39" s="16"/>
    </row>
    <row r="40" s="1" customFormat="1" ht="35" customHeight="1" spans="1:13">
      <c r="A40" s="9">
        <v>11</v>
      </c>
      <c r="B40" s="10" t="s">
        <v>162</v>
      </c>
      <c r="C40" s="10" t="s">
        <v>22</v>
      </c>
      <c r="D40" s="11" t="s">
        <v>149</v>
      </c>
      <c r="E40" s="11" t="s">
        <v>150</v>
      </c>
      <c r="F40" s="12">
        <v>71.1</v>
      </c>
      <c r="G40" s="13">
        <f t="shared" si="3"/>
        <v>28.44</v>
      </c>
      <c r="H40" s="10">
        <v>78.64</v>
      </c>
      <c r="I40" s="12">
        <f t="shared" si="4"/>
        <v>47.184</v>
      </c>
      <c r="J40" s="12">
        <f t="shared" si="5"/>
        <v>75.624</v>
      </c>
      <c r="K40" s="10" t="s">
        <v>158</v>
      </c>
      <c r="L40" s="10"/>
      <c r="M40" s="16"/>
    </row>
    <row r="41" s="1" customFormat="1" ht="35" customHeight="1" spans="1:13">
      <c r="A41" s="9">
        <v>12</v>
      </c>
      <c r="B41" s="10" t="s">
        <v>163</v>
      </c>
      <c r="C41" s="10" t="s">
        <v>22</v>
      </c>
      <c r="D41" s="11" t="s">
        <v>149</v>
      </c>
      <c r="E41" s="11" t="s">
        <v>150</v>
      </c>
      <c r="F41" s="12">
        <v>71.1</v>
      </c>
      <c r="G41" s="13">
        <f t="shared" si="3"/>
        <v>28.44</v>
      </c>
      <c r="H41" s="10">
        <v>76.67</v>
      </c>
      <c r="I41" s="12">
        <f t="shared" si="4"/>
        <v>46.002</v>
      </c>
      <c r="J41" s="12">
        <f t="shared" si="5"/>
        <v>74.442</v>
      </c>
      <c r="K41" s="10" t="s">
        <v>158</v>
      </c>
      <c r="L41" s="10"/>
      <c r="M41" s="16"/>
    </row>
    <row r="42" s="1" customFormat="1" ht="35" customHeight="1" spans="1:13">
      <c r="A42" s="9">
        <v>13</v>
      </c>
      <c r="B42" s="10" t="s">
        <v>164</v>
      </c>
      <c r="C42" s="10" t="s">
        <v>22</v>
      </c>
      <c r="D42" s="11" t="s">
        <v>149</v>
      </c>
      <c r="E42" s="11" t="s">
        <v>150</v>
      </c>
      <c r="F42" s="12">
        <v>76.35</v>
      </c>
      <c r="G42" s="13">
        <f t="shared" si="3"/>
        <v>30.54</v>
      </c>
      <c r="H42" s="10">
        <v>70.41</v>
      </c>
      <c r="I42" s="12">
        <f t="shared" si="4"/>
        <v>42.246</v>
      </c>
      <c r="J42" s="12">
        <f t="shared" si="5"/>
        <v>72.786</v>
      </c>
      <c r="K42" s="10" t="s">
        <v>158</v>
      </c>
      <c r="L42" s="10"/>
      <c r="M42" s="16"/>
    </row>
    <row r="43" s="1" customFormat="1" ht="35" customHeight="1" spans="1:13">
      <c r="A43" s="9">
        <v>14</v>
      </c>
      <c r="B43" s="10" t="s">
        <v>165</v>
      </c>
      <c r="C43" s="10" t="s">
        <v>22</v>
      </c>
      <c r="D43" s="11" t="s">
        <v>149</v>
      </c>
      <c r="E43" s="11" t="s">
        <v>150</v>
      </c>
      <c r="F43" s="12">
        <v>75.2</v>
      </c>
      <c r="G43" s="13">
        <f t="shared" si="3"/>
        <v>30.08</v>
      </c>
      <c r="H43" s="10">
        <v>70.54</v>
      </c>
      <c r="I43" s="12">
        <f t="shared" si="4"/>
        <v>42.324</v>
      </c>
      <c r="J43" s="12">
        <f t="shared" si="5"/>
        <v>72.404</v>
      </c>
      <c r="K43" s="10" t="s">
        <v>158</v>
      </c>
      <c r="L43" s="10"/>
      <c r="M43" s="16"/>
    </row>
    <row r="44" s="1" customFormat="1" ht="35" customHeight="1" spans="1:13">
      <c r="A44" s="9">
        <v>15</v>
      </c>
      <c r="B44" s="10" t="s">
        <v>166</v>
      </c>
      <c r="C44" s="10" t="s">
        <v>14</v>
      </c>
      <c r="D44" s="11" t="s">
        <v>149</v>
      </c>
      <c r="E44" s="11" t="s">
        <v>150</v>
      </c>
      <c r="F44" s="12">
        <v>78.55</v>
      </c>
      <c r="G44" s="13">
        <f t="shared" si="3"/>
        <v>31.42</v>
      </c>
      <c r="H44" s="10">
        <v>67.86</v>
      </c>
      <c r="I44" s="12">
        <f t="shared" si="4"/>
        <v>40.716</v>
      </c>
      <c r="J44" s="12">
        <f t="shared" si="5"/>
        <v>72.136</v>
      </c>
      <c r="K44" s="10" t="s">
        <v>158</v>
      </c>
      <c r="L44" s="10"/>
      <c r="M44" s="16"/>
    </row>
    <row r="45" s="1" customFormat="1" ht="35" customHeight="1" spans="1:13">
      <c r="A45" s="9">
        <v>16</v>
      </c>
      <c r="B45" s="10" t="s">
        <v>167</v>
      </c>
      <c r="C45" s="10" t="s">
        <v>22</v>
      </c>
      <c r="D45" s="11" t="s">
        <v>149</v>
      </c>
      <c r="E45" s="11" t="s">
        <v>150</v>
      </c>
      <c r="F45" s="12">
        <v>74.75</v>
      </c>
      <c r="G45" s="13">
        <f t="shared" si="3"/>
        <v>29.9</v>
      </c>
      <c r="H45" s="10">
        <v>65.03</v>
      </c>
      <c r="I45" s="12">
        <f t="shared" si="4"/>
        <v>39.018</v>
      </c>
      <c r="J45" s="12">
        <f t="shared" si="5"/>
        <v>68.918</v>
      </c>
      <c r="K45" s="10" t="s">
        <v>158</v>
      </c>
      <c r="L45" s="10"/>
      <c r="M45" s="16"/>
    </row>
    <row r="46" s="1" customFormat="1" ht="35" customHeight="1" spans="1:13">
      <c r="A46" s="9">
        <v>17</v>
      </c>
      <c r="B46" s="10" t="s">
        <v>168</v>
      </c>
      <c r="C46" s="10" t="s">
        <v>22</v>
      </c>
      <c r="D46" s="11" t="s">
        <v>149</v>
      </c>
      <c r="E46" s="11" t="s">
        <v>150</v>
      </c>
      <c r="F46" s="12">
        <v>78.9</v>
      </c>
      <c r="G46" s="13">
        <f t="shared" si="3"/>
        <v>31.56</v>
      </c>
      <c r="H46" s="10">
        <v>61.63</v>
      </c>
      <c r="I46" s="12">
        <f t="shared" si="4"/>
        <v>36.978</v>
      </c>
      <c r="J46" s="12">
        <f t="shared" si="5"/>
        <v>68.538</v>
      </c>
      <c r="K46" s="10" t="s">
        <v>158</v>
      </c>
      <c r="L46" s="10"/>
      <c r="M46" s="16"/>
    </row>
    <row r="47" s="1" customFormat="1" ht="35" customHeight="1" spans="1:13">
      <c r="A47" s="9">
        <v>18</v>
      </c>
      <c r="B47" s="10" t="s">
        <v>169</v>
      </c>
      <c r="C47" s="10" t="s">
        <v>22</v>
      </c>
      <c r="D47" s="11" t="s">
        <v>149</v>
      </c>
      <c r="E47" s="11" t="s">
        <v>150</v>
      </c>
      <c r="F47" s="12">
        <v>80.55</v>
      </c>
      <c r="G47" s="13">
        <f t="shared" si="3"/>
        <v>32.22</v>
      </c>
      <c r="H47" s="10">
        <v>58.42</v>
      </c>
      <c r="I47" s="12">
        <f t="shared" si="4"/>
        <v>35.052</v>
      </c>
      <c r="J47" s="12">
        <f t="shared" si="5"/>
        <v>67.272</v>
      </c>
      <c r="K47" s="10" t="s">
        <v>158</v>
      </c>
      <c r="L47" s="10"/>
      <c r="M47" s="16"/>
    </row>
    <row r="48" s="1" customFormat="1" ht="35" customHeight="1" spans="1:13">
      <c r="A48" s="9">
        <v>19</v>
      </c>
      <c r="B48" s="10" t="s">
        <v>170</v>
      </c>
      <c r="C48" s="10" t="s">
        <v>14</v>
      </c>
      <c r="D48" s="11" t="s">
        <v>149</v>
      </c>
      <c r="E48" s="11" t="s">
        <v>150</v>
      </c>
      <c r="F48" s="12">
        <v>78.25</v>
      </c>
      <c r="G48" s="13">
        <f t="shared" si="3"/>
        <v>31.3</v>
      </c>
      <c r="H48" s="10">
        <v>58.36</v>
      </c>
      <c r="I48" s="12">
        <f t="shared" si="4"/>
        <v>35.016</v>
      </c>
      <c r="J48" s="12">
        <f t="shared" si="5"/>
        <v>66.316</v>
      </c>
      <c r="K48" s="10" t="s">
        <v>158</v>
      </c>
      <c r="L48" s="10"/>
      <c r="M48" s="16"/>
    </row>
    <row r="49" s="1" customFormat="1" ht="35" customHeight="1" spans="1:13">
      <c r="A49" s="9">
        <v>20</v>
      </c>
      <c r="B49" s="10" t="s">
        <v>171</v>
      </c>
      <c r="C49" s="10" t="s">
        <v>14</v>
      </c>
      <c r="D49" s="11" t="s">
        <v>149</v>
      </c>
      <c r="E49" s="11" t="s">
        <v>150</v>
      </c>
      <c r="F49" s="12">
        <v>78.05</v>
      </c>
      <c r="G49" s="13">
        <f t="shared" si="3"/>
        <v>31.22</v>
      </c>
      <c r="H49" s="10">
        <v>56.71</v>
      </c>
      <c r="I49" s="12">
        <f t="shared" si="4"/>
        <v>34.026</v>
      </c>
      <c r="J49" s="12">
        <f t="shared" si="5"/>
        <v>65.246</v>
      </c>
      <c r="K49" s="10" t="s">
        <v>158</v>
      </c>
      <c r="L49" s="10"/>
      <c r="M49" s="16"/>
    </row>
    <row r="50" s="1" customFormat="1" ht="35" customHeight="1" spans="1:13">
      <c r="A50" s="9">
        <v>21</v>
      </c>
      <c r="B50" s="10" t="s">
        <v>172</v>
      </c>
      <c r="C50" s="10" t="s">
        <v>14</v>
      </c>
      <c r="D50" s="11" t="s">
        <v>149</v>
      </c>
      <c r="E50" s="11" t="s">
        <v>150</v>
      </c>
      <c r="F50" s="12">
        <v>78.7</v>
      </c>
      <c r="G50" s="13">
        <f t="shared" si="3"/>
        <v>31.48</v>
      </c>
      <c r="H50" s="10">
        <v>55.65</v>
      </c>
      <c r="I50" s="12">
        <f t="shared" si="4"/>
        <v>33.39</v>
      </c>
      <c r="J50" s="12">
        <f t="shared" si="5"/>
        <v>64.87</v>
      </c>
      <c r="K50" s="10" t="s">
        <v>158</v>
      </c>
      <c r="L50" s="10"/>
      <c r="M50" s="16"/>
    </row>
    <row r="51" s="1" customFormat="1" ht="35" customHeight="1" spans="1:13">
      <c r="A51" s="9">
        <v>22</v>
      </c>
      <c r="B51" s="10" t="s">
        <v>173</v>
      </c>
      <c r="C51" s="10" t="s">
        <v>22</v>
      </c>
      <c r="D51" s="11" t="s">
        <v>149</v>
      </c>
      <c r="E51" s="11" t="s">
        <v>150</v>
      </c>
      <c r="F51" s="12">
        <v>74.75</v>
      </c>
      <c r="G51" s="13">
        <f t="shared" si="3"/>
        <v>29.9</v>
      </c>
      <c r="H51" s="10">
        <v>55.56</v>
      </c>
      <c r="I51" s="12">
        <f t="shared" si="4"/>
        <v>33.336</v>
      </c>
      <c r="J51" s="12">
        <f t="shared" si="5"/>
        <v>63.236</v>
      </c>
      <c r="K51" s="10" t="s">
        <v>158</v>
      </c>
      <c r="L51" s="10"/>
      <c r="M51" s="16"/>
    </row>
    <row r="52" s="1" customFormat="1" ht="35" customHeight="1" spans="1:13">
      <c r="A52" s="9">
        <v>23</v>
      </c>
      <c r="B52" s="10" t="s">
        <v>174</v>
      </c>
      <c r="C52" s="10" t="s">
        <v>14</v>
      </c>
      <c r="D52" s="11" t="s">
        <v>149</v>
      </c>
      <c r="E52" s="10" t="s">
        <v>150</v>
      </c>
      <c r="F52" s="10">
        <v>82.85</v>
      </c>
      <c r="G52" s="13">
        <f t="shared" si="3"/>
        <v>33.14</v>
      </c>
      <c r="H52" s="10">
        <v>47.74</v>
      </c>
      <c r="I52" s="12">
        <f t="shared" si="4"/>
        <v>28.644</v>
      </c>
      <c r="J52" s="12">
        <f t="shared" si="5"/>
        <v>61.784</v>
      </c>
      <c r="K52" s="10" t="s">
        <v>158</v>
      </c>
      <c r="L52" s="10"/>
      <c r="M52" s="16"/>
    </row>
    <row r="53" s="1" customFormat="1" ht="35" customHeight="1" spans="1:13">
      <c r="A53" s="9">
        <v>24</v>
      </c>
      <c r="B53" s="10" t="s">
        <v>175</v>
      </c>
      <c r="C53" s="10" t="s">
        <v>22</v>
      </c>
      <c r="D53" s="11" t="s">
        <v>149</v>
      </c>
      <c r="E53" s="11" t="s">
        <v>150</v>
      </c>
      <c r="F53" s="12">
        <v>75.9</v>
      </c>
      <c r="G53" s="13">
        <f t="shared" si="3"/>
        <v>30.36</v>
      </c>
      <c r="H53" s="10">
        <v>50.62</v>
      </c>
      <c r="I53" s="12">
        <f t="shared" si="4"/>
        <v>30.372</v>
      </c>
      <c r="J53" s="12">
        <f t="shared" si="5"/>
        <v>60.732</v>
      </c>
      <c r="K53" s="10" t="s">
        <v>158</v>
      </c>
      <c r="L53" s="10"/>
      <c r="M53" s="16"/>
    </row>
    <row r="54" s="1" customFormat="1" ht="35" customHeight="1" spans="1:13">
      <c r="A54" s="9">
        <v>25</v>
      </c>
      <c r="B54" s="10" t="s">
        <v>176</v>
      </c>
      <c r="C54" s="10" t="s">
        <v>22</v>
      </c>
      <c r="D54" s="11" t="s">
        <v>149</v>
      </c>
      <c r="E54" s="11" t="s">
        <v>150</v>
      </c>
      <c r="F54" s="12">
        <v>73.7</v>
      </c>
      <c r="G54" s="13">
        <f t="shared" si="3"/>
        <v>29.48</v>
      </c>
      <c r="H54" s="10">
        <v>51.59</v>
      </c>
      <c r="I54" s="12">
        <f t="shared" si="4"/>
        <v>30.954</v>
      </c>
      <c r="J54" s="12">
        <f t="shared" si="5"/>
        <v>60.434</v>
      </c>
      <c r="K54" s="10" t="s">
        <v>158</v>
      </c>
      <c r="L54" s="10"/>
      <c r="M54" s="16"/>
    </row>
    <row r="55" s="1" customFormat="1" ht="35" customHeight="1" spans="1:13">
      <c r="A55" s="9">
        <v>26</v>
      </c>
      <c r="B55" s="10" t="s">
        <v>177</v>
      </c>
      <c r="C55" s="10" t="s">
        <v>14</v>
      </c>
      <c r="D55" s="11" t="s">
        <v>149</v>
      </c>
      <c r="E55" s="11" t="s">
        <v>150</v>
      </c>
      <c r="F55" s="12">
        <v>79.85</v>
      </c>
      <c r="G55" s="13">
        <f t="shared" si="3"/>
        <v>31.94</v>
      </c>
      <c r="H55" s="10">
        <v>46.38</v>
      </c>
      <c r="I55" s="12">
        <f t="shared" si="4"/>
        <v>27.828</v>
      </c>
      <c r="J55" s="12">
        <f t="shared" si="5"/>
        <v>59.768</v>
      </c>
      <c r="K55" s="10" t="s">
        <v>158</v>
      </c>
      <c r="L55" s="10"/>
      <c r="M55" s="16"/>
    </row>
    <row r="56" s="1" customFormat="1" ht="35" customHeight="1" spans="1:13">
      <c r="A56" s="9">
        <v>27</v>
      </c>
      <c r="B56" s="10" t="s">
        <v>178</v>
      </c>
      <c r="C56" s="10" t="s">
        <v>22</v>
      </c>
      <c r="D56" s="11" t="s">
        <v>149</v>
      </c>
      <c r="E56" s="11" t="s">
        <v>150</v>
      </c>
      <c r="F56" s="12">
        <v>60.65</v>
      </c>
      <c r="G56" s="13">
        <f t="shared" si="3"/>
        <v>24.26</v>
      </c>
      <c r="H56" s="10">
        <v>56.13</v>
      </c>
      <c r="I56" s="12">
        <f t="shared" si="4"/>
        <v>33.678</v>
      </c>
      <c r="J56" s="12">
        <f t="shared" si="5"/>
        <v>57.938</v>
      </c>
      <c r="K56" s="10" t="s">
        <v>158</v>
      </c>
      <c r="L56" s="10"/>
      <c r="M56" s="16"/>
    </row>
    <row r="57" s="1" customFormat="1" ht="35" customHeight="1" spans="1:13">
      <c r="A57" s="9">
        <v>28</v>
      </c>
      <c r="B57" s="10" t="s">
        <v>179</v>
      </c>
      <c r="C57" s="10" t="s">
        <v>14</v>
      </c>
      <c r="D57" s="11" t="s">
        <v>149</v>
      </c>
      <c r="E57" s="11" t="s">
        <v>150</v>
      </c>
      <c r="F57" s="12">
        <v>79.45</v>
      </c>
      <c r="G57" s="13">
        <f t="shared" si="3"/>
        <v>31.78</v>
      </c>
      <c r="H57" s="10"/>
      <c r="I57" s="12">
        <f t="shared" si="4"/>
        <v>0</v>
      </c>
      <c r="J57" s="12">
        <f t="shared" si="5"/>
        <v>31.78</v>
      </c>
      <c r="K57" s="10" t="s">
        <v>158</v>
      </c>
      <c r="L57" s="10"/>
      <c r="M57" s="16"/>
    </row>
    <row r="58" s="1" customFormat="1" ht="35" customHeight="1" spans="1:13">
      <c r="A58" s="9">
        <v>29</v>
      </c>
      <c r="B58" s="10" t="s">
        <v>180</v>
      </c>
      <c r="C58" s="10" t="s">
        <v>14</v>
      </c>
      <c r="D58" s="11" t="s">
        <v>149</v>
      </c>
      <c r="E58" s="11" t="s">
        <v>150</v>
      </c>
      <c r="F58" s="12">
        <v>78.8</v>
      </c>
      <c r="G58" s="13">
        <f t="shared" si="3"/>
        <v>31.52</v>
      </c>
      <c r="H58" s="10"/>
      <c r="I58" s="12">
        <f t="shared" si="4"/>
        <v>0</v>
      </c>
      <c r="J58" s="12">
        <f t="shared" si="5"/>
        <v>31.52</v>
      </c>
      <c r="K58" s="10" t="s">
        <v>158</v>
      </c>
      <c r="L58" s="10"/>
      <c r="M58" s="16"/>
    </row>
    <row r="59" s="1" customFormat="1" ht="35" customHeight="1" spans="1:13">
      <c r="A59" s="9">
        <v>30</v>
      </c>
      <c r="B59" s="10" t="s">
        <v>181</v>
      </c>
      <c r="C59" s="10" t="s">
        <v>22</v>
      </c>
      <c r="D59" s="11" t="s">
        <v>149</v>
      </c>
      <c r="E59" s="11" t="s">
        <v>150</v>
      </c>
      <c r="F59" s="12">
        <v>76.5</v>
      </c>
      <c r="G59" s="13">
        <f t="shared" si="3"/>
        <v>30.6</v>
      </c>
      <c r="H59" s="10"/>
      <c r="I59" s="12">
        <f t="shared" si="4"/>
        <v>0</v>
      </c>
      <c r="J59" s="12">
        <f t="shared" si="5"/>
        <v>30.6</v>
      </c>
      <c r="K59" s="10" t="s">
        <v>158</v>
      </c>
      <c r="L59" s="10"/>
      <c r="M59" s="16"/>
    </row>
    <row r="60" s="1" customFormat="1" ht="35" customHeight="1" spans="1:13">
      <c r="A60" s="9">
        <v>31</v>
      </c>
      <c r="B60" s="10" t="s">
        <v>182</v>
      </c>
      <c r="C60" s="10" t="s">
        <v>22</v>
      </c>
      <c r="D60" s="11" t="s">
        <v>149</v>
      </c>
      <c r="E60" s="11" t="s">
        <v>150</v>
      </c>
      <c r="F60" s="12">
        <v>76.05</v>
      </c>
      <c r="G60" s="13">
        <f t="shared" si="3"/>
        <v>30.42</v>
      </c>
      <c r="H60" s="10"/>
      <c r="I60" s="12">
        <f t="shared" si="4"/>
        <v>0</v>
      </c>
      <c r="J60" s="12">
        <f t="shared" si="5"/>
        <v>30.42</v>
      </c>
      <c r="K60" s="10" t="s">
        <v>158</v>
      </c>
      <c r="L60" s="10"/>
      <c r="M60" s="16"/>
    </row>
    <row r="61" s="1" customFormat="1" ht="35" customHeight="1" spans="1:13">
      <c r="A61" s="9">
        <v>32</v>
      </c>
      <c r="B61" s="10" t="s">
        <v>183</v>
      </c>
      <c r="C61" s="10" t="s">
        <v>22</v>
      </c>
      <c r="D61" s="11" t="s">
        <v>149</v>
      </c>
      <c r="E61" s="11" t="s">
        <v>150</v>
      </c>
      <c r="F61" s="12">
        <v>75.8</v>
      </c>
      <c r="G61" s="13">
        <f t="shared" si="3"/>
        <v>30.32</v>
      </c>
      <c r="H61" s="10"/>
      <c r="I61" s="12">
        <f t="shared" si="4"/>
        <v>0</v>
      </c>
      <c r="J61" s="12">
        <f t="shared" si="5"/>
        <v>30.32</v>
      </c>
      <c r="K61" s="10" t="s">
        <v>158</v>
      </c>
      <c r="L61" s="10"/>
      <c r="M61" s="16"/>
    </row>
    <row r="62" s="1" customFormat="1" ht="35" customHeight="1" spans="1:13">
      <c r="A62" s="9">
        <v>33</v>
      </c>
      <c r="B62" s="10" t="s">
        <v>184</v>
      </c>
      <c r="C62" s="10" t="s">
        <v>22</v>
      </c>
      <c r="D62" s="11" t="s">
        <v>149</v>
      </c>
      <c r="E62" s="11" t="s">
        <v>150</v>
      </c>
      <c r="F62" s="12">
        <v>75.45</v>
      </c>
      <c r="G62" s="13">
        <f t="shared" si="3"/>
        <v>30.18</v>
      </c>
      <c r="H62" s="10"/>
      <c r="I62" s="12">
        <f t="shared" si="4"/>
        <v>0</v>
      </c>
      <c r="J62" s="12">
        <f t="shared" si="5"/>
        <v>30.18</v>
      </c>
      <c r="K62" s="10" t="s">
        <v>158</v>
      </c>
      <c r="L62" s="10"/>
      <c r="M62" s="16"/>
    </row>
    <row r="63" s="1" customFormat="1" ht="35" customHeight="1" spans="1:13">
      <c r="A63" s="9">
        <v>34</v>
      </c>
      <c r="B63" s="10" t="s">
        <v>185</v>
      </c>
      <c r="C63" s="10" t="s">
        <v>22</v>
      </c>
      <c r="D63" s="11" t="s">
        <v>149</v>
      </c>
      <c r="E63" s="11" t="s">
        <v>150</v>
      </c>
      <c r="F63" s="12">
        <v>75.4</v>
      </c>
      <c r="G63" s="13">
        <f t="shared" si="3"/>
        <v>30.16</v>
      </c>
      <c r="H63" s="10"/>
      <c r="I63" s="12">
        <f t="shared" si="4"/>
        <v>0</v>
      </c>
      <c r="J63" s="12">
        <f t="shared" si="5"/>
        <v>30.16</v>
      </c>
      <c r="K63" s="10" t="s">
        <v>158</v>
      </c>
      <c r="L63" s="10"/>
      <c r="M63" s="16"/>
    </row>
    <row r="64" s="1" customFormat="1" ht="35" customHeight="1" spans="1:13">
      <c r="A64" s="9">
        <v>35</v>
      </c>
      <c r="B64" s="10" t="s">
        <v>186</v>
      </c>
      <c r="C64" s="10" t="s">
        <v>14</v>
      </c>
      <c r="D64" s="11" t="s">
        <v>149</v>
      </c>
      <c r="E64" s="11" t="s">
        <v>150</v>
      </c>
      <c r="F64" s="12">
        <v>74.5</v>
      </c>
      <c r="G64" s="13">
        <f t="shared" si="3"/>
        <v>29.8</v>
      </c>
      <c r="H64" s="10"/>
      <c r="I64" s="12">
        <f t="shared" si="4"/>
        <v>0</v>
      </c>
      <c r="J64" s="12">
        <f t="shared" si="5"/>
        <v>29.8</v>
      </c>
      <c r="K64" s="10" t="s">
        <v>158</v>
      </c>
      <c r="L64" s="10"/>
      <c r="M64" s="16"/>
    </row>
    <row r="65" s="1" customFormat="1" ht="35" customHeight="1" spans="1:13">
      <c r="A65" s="9">
        <v>36</v>
      </c>
      <c r="B65" s="10" t="s">
        <v>187</v>
      </c>
      <c r="C65" s="10" t="s">
        <v>22</v>
      </c>
      <c r="D65" s="11" t="s">
        <v>149</v>
      </c>
      <c r="E65" s="11" t="s">
        <v>150</v>
      </c>
      <c r="F65" s="12">
        <v>73.25</v>
      </c>
      <c r="G65" s="13">
        <f t="shared" si="3"/>
        <v>29.3</v>
      </c>
      <c r="H65" s="10"/>
      <c r="I65" s="12">
        <f t="shared" si="4"/>
        <v>0</v>
      </c>
      <c r="J65" s="12">
        <f t="shared" si="5"/>
        <v>29.3</v>
      </c>
      <c r="K65" s="10" t="s">
        <v>158</v>
      </c>
      <c r="L65" s="10"/>
      <c r="M65" s="16"/>
    </row>
    <row r="66" s="1" customFormat="1" ht="35" customHeight="1" spans="1:13">
      <c r="A66" s="9">
        <v>37</v>
      </c>
      <c r="B66" s="10" t="s">
        <v>188</v>
      </c>
      <c r="C66" s="10" t="s">
        <v>14</v>
      </c>
      <c r="D66" s="11" t="s">
        <v>149</v>
      </c>
      <c r="E66" s="11" t="s">
        <v>150</v>
      </c>
      <c r="F66" s="12">
        <v>72.1</v>
      </c>
      <c r="G66" s="13">
        <f t="shared" si="3"/>
        <v>28.84</v>
      </c>
      <c r="H66" s="10"/>
      <c r="I66" s="12">
        <f t="shared" si="4"/>
        <v>0</v>
      </c>
      <c r="J66" s="12">
        <f t="shared" si="5"/>
        <v>28.84</v>
      </c>
      <c r="K66" s="10" t="s">
        <v>158</v>
      </c>
      <c r="L66" s="10"/>
      <c r="M66" s="16"/>
    </row>
    <row r="67" s="1" customFormat="1" ht="35" customHeight="1" spans="1:13">
      <c r="A67" s="9">
        <v>38</v>
      </c>
      <c r="B67" s="10" t="s">
        <v>189</v>
      </c>
      <c r="C67" s="10" t="s">
        <v>22</v>
      </c>
      <c r="D67" s="11" t="s">
        <v>149</v>
      </c>
      <c r="E67" s="11" t="s">
        <v>150</v>
      </c>
      <c r="F67" s="12">
        <v>71.45</v>
      </c>
      <c r="G67" s="13">
        <f t="shared" si="3"/>
        <v>28.58</v>
      </c>
      <c r="H67" s="10"/>
      <c r="I67" s="12">
        <f t="shared" si="4"/>
        <v>0</v>
      </c>
      <c r="J67" s="12">
        <f t="shared" si="5"/>
        <v>28.58</v>
      </c>
      <c r="K67" s="10" t="s">
        <v>158</v>
      </c>
      <c r="L67" s="10"/>
      <c r="M67" s="16"/>
    </row>
    <row r="68" s="1" customFormat="1" ht="35" customHeight="1" spans="1:13">
      <c r="A68" s="9">
        <v>39</v>
      </c>
      <c r="B68" s="10" t="s">
        <v>190</v>
      </c>
      <c r="C68" s="10" t="s">
        <v>14</v>
      </c>
      <c r="D68" s="11" t="s">
        <v>149</v>
      </c>
      <c r="E68" s="11" t="s">
        <v>150</v>
      </c>
      <c r="F68" s="12">
        <v>71.05</v>
      </c>
      <c r="G68" s="13">
        <f t="shared" si="3"/>
        <v>28.42</v>
      </c>
      <c r="H68" s="10"/>
      <c r="I68" s="12">
        <f t="shared" si="4"/>
        <v>0</v>
      </c>
      <c r="J68" s="12">
        <f t="shared" si="5"/>
        <v>28.42</v>
      </c>
      <c r="K68" s="10" t="s">
        <v>158</v>
      </c>
      <c r="L68" s="10"/>
      <c r="M68" s="16"/>
    </row>
    <row r="69" s="1" customFormat="1" ht="35" customHeight="1" spans="1:13">
      <c r="A69" s="9">
        <v>40</v>
      </c>
      <c r="B69" s="10" t="s">
        <v>191</v>
      </c>
      <c r="C69" s="10" t="s">
        <v>22</v>
      </c>
      <c r="D69" s="11" t="s">
        <v>149</v>
      </c>
      <c r="E69" s="11" t="s">
        <v>150</v>
      </c>
      <c r="F69" s="12">
        <v>70.1</v>
      </c>
      <c r="G69" s="13">
        <f t="shared" si="3"/>
        <v>28.04</v>
      </c>
      <c r="H69" s="10"/>
      <c r="I69" s="12">
        <f t="shared" si="4"/>
        <v>0</v>
      </c>
      <c r="J69" s="12">
        <f t="shared" si="5"/>
        <v>28.04</v>
      </c>
      <c r="K69" s="10" t="s">
        <v>158</v>
      </c>
      <c r="L69" s="10"/>
      <c r="M69" s="16"/>
    </row>
    <row r="70" s="1" customFormat="1" ht="35" customHeight="1" spans="1:13">
      <c r="A70" s="9">
        <v>41</v>
      </c>
      <c r="B70" s="10" t="s">
        <v>192</v>
      </c>
      <c r="C70" s="10" t="s">
        <v>22</v>
      </c>
      <c r="D70" s="11" t="s">
        <v>149</v>
      </c>
      <c r="E70" s="11" t="s">
        <v>150</v>
      </c>
      <c r="F70" s="12">
        <v>69</v>
      </c>
      <c r="G70" s="13">
        <f t="shared" si="3"/>
        <v>27.6</v>
      </c>
      <c r="H70" s="10"/>
      <c r="I70" s="12">
        <f t="shared" si="4"/>
        <v>0</v>
      </c>
      <c r="J70" s="12">
        <f t="shared" si="5"/>
        <v>27.6</v>
      </c>
      <c r="K70" s="10" t="s">
        <v>158</v>
      </c>
      <c r="L70" s="10"/>
      <c r="M70" s="16"/>
    </row>
    <row r="71" s="1" customFormat="1" ht="35" customHeight="1" spans="1:13">
      <c r="A71" s="9">
        <v>42</v>
      </c>
      <c r="B71" s="10" t="s">
        <v>193</v>
      </c>
      <c r="C71" s="10" t="s">
        <v>22</v>
      </c>
      <c r="D71" s="11" t="s">
        <v>149</v>
      </c>
      <c r="E71" s="11" t="s">
        <v>150</v>
      </c>
      <c r="F71" s="12">
        <v>68.85</v>
      </c>
      <c r="G71" s="13">
        <f t="shared" si="3"/>
        <v>27.54</v>
      </c>
      <c r="H71" s="10"/>
      <c r="I71" s="12">
        <f t="shared" si="4"/>
        <v>0</v>
      </c>
      <c r="J71" s="12">
        <f t="shared" si="5"/>
        <v>27.54</v>
      </c>
      <c r="K71" s="10" t="s">
        <v>158</v>
      </c>
      <c r="L71" s="10"/>
      <c r="M71" s="16"/>
    </row>
    <row r="72" s="1" customFormat="1" ht="35" customHeight="1" spans="1:13">
      <c r="A72" s="9">
        <v>43</v>
      </c>
      <c r="B72" s="10" t="s">
        <v>194</v>
      </c>
      <c r="C72" s="10" t="s">
        <v>14</v>
      </c>
      <c r="D72" s="11" t="s">
        <v>149</v>
      </c>
      <c r="E72" s="11" t="s">
        <v>150</v>
      </c>
      <c r="F72" s="12">
        <v>68.1</v>
      </c>
      <c r="G72" s="13">
        <f t="shared" si="3"/>
        <v>27.24</v>
      </c>
      <c r="H72" s="10"/>
      <c r="I72" s="12">
        <f t="shared" si="4"/>
        <v>0</v>
      </c>
      <c r="J72" s="12">
        <f t="shared" si="5"/>
        <v>27.24</v>
      </c>
      <c r="K72" s="10" t="s">
        <v>158</v>
      </c>
      <c r="L72" s="10"/>
      <c r="M72" s="16"/>
    </row>
    <row r="73" s="1" customFormat="1" ht="35" customHeight="1" spans="1:13">
      <c r="A73" s="9">
        <v>44</v>
      </c>
      <c r="B73" s="10" t="s">
        <v>195</v>
      </c>
      <c r="C73" s="10" t="s">
        <v>22</v>
      </c>
      <c r="D73" s="11" t="s">
        <v>149</v>
      </c>
      <c r="E73" s="11" t="s">
        <v>150</v>
      </c>
      <c r="F73" s="12">
        <v>64.35</v>
      </c>
      <c r="G73" s="13">
        <f t="shared" si="3"/>
        <v>25.74</v>
      </c>
      <c r="H73" s="10"/>
      <c r="I73" s="12">
        <f t="shared" si="4"/>
        <v>0</v>
      </c>
      <c r="J73" s="12">
        <f t="shared" si="5"/>
        <v>25.74</v>
      </c>
      <c r="K73" s="10" t="s">
        <v>158</v>
      </c>
      <c r="L73" s="10"/>
      <c r="M73" s="16"/>
    </row>
    <row r="74" s="1" customFormat="1" ht="18" customHeight="1" spans="1:12">
      <c r="A74" s="17"/>
      <c r="B74" s="18"/>
      <c r="C74" s="18"/>
      <c r="D74" s="18"/>
      <c r="E74" s="18"/>
      <c r="F74" s="18"/>
      <c r="G74" s="18"/>
      <c r="H74" s="18"/>
      <c r="I74" s="18"/>
      <c r="J74" s="18"/>
      <c r="K74" s="18"/>
      <c r="L74" s="21"/>
    </row>
    <row r="75" s="1" customFormat="1" ht="35" customHeight="1" spans="1:13">
      <c r="A75" s="9">
        <v>45</v>
      </c>
      <c r="B75" s="10" t="s">
        <v>196</v>
      </c>
      <c r="C75" s="10" t="s">
        <v>22</v>
      </c>
      <c r="D75" s="11" t="s">
        <v>149</v>
      </c>
      <c r="E75" s="11" t="s">
        <v>197</v>
      </c>
      <c r="F75" s="12">
        <v>83.1</v>
      </c>
      <c r="G75" s="13">
        <f t="shared" ref="G75:G94" si="6">F75*0.4</f>
        <v>33.24</v>
      </c>
      <c r="H75" s="10">
        <v>91.88</v>
      </c>
      <c r="I75" s="12">
        <f t="shared" ref="I75:I94" si="7">H75*0.6</f>
        <v>55.128</v>
      </c>
      <c r="J75" s="12">
        <f t="shared" ref="J75:J94" si="8">G75+I75</f>
        <v>88.368</v>
      </c>
      <c r="K75" s="10" t="s">
        <v>151</v>
      </c>
      <c r="L75" s="10">
        <v>1</v>
      </c>
      <c r="M75" s="10" t="s">
        <v>18</v>
      </c>
    </row>
    <row r="76" s="1" customFormat="1" ht="35" customHeight="1" spans="1:13">
      <c r="A76" s="9">
        <v>46</v>
      </c>
      <c r="B76" s="10" t="s">
        <v>198</v>
      </c>
      <c r="C76" s="10" t="s">
        <v>22</v>
      </c>
      <c r="D76" s="11" t="s">
        <v>149</v>
      </c>
      <c r="E76" s="11" t="s">
        <v>197</v>
      </c>
      <c r="F76" s="12">
        <v>76.75</v>
      </c>
      <c r="G76" s="13">
        <f t="shared" si="6"/>
        <v>30.7</v>
      </c>
      <c r="H76" s="10">
        <v>88.75</v>
      </c>
      <c r="I76" s="12">
        <f t="shared" si="7"/>
        <v>53.25</v>
      </c>
      <c r="J76" s="12">
        <f t="shared" si="8"/>
        <v>83.95</v>
      </c>
      <c r="K76" s="10" t="s">
        <v>151</v>
      </c>
      <c r="L76" s="10">
        <v>2</v>
      </c>
      <c r="M76" s="10" t="s">
        <v>18</v>
      </c>
    </row>
    <row r="77" s="1" customFormat="1" ht="35" customHeight="1" spans="1:13">
      <c r="A77" s="9">
        <v>47</v>
      </c>
      <c r="B77" s="10" t="s">
        <v>199</v>
      </c>
      <c r="C77" s="10" t="s">
        <v>22</v>
      </c>
      <c r="D77" s="11" t="s">
        <v>149</v>
      </c>
      <c r="E77" s="11" t="s">
        <v>197</v>
      </c>
      <c r="F77" s="12">
        <v>68.9</v>
      </c>
      <c r="G77" s="13">
        <f t="shared" si="6"/>
        <v>27.56</v>
      </c>
      <c r="H77" s="10">
        <v>87.71</v>
      </c>
      <c r="I77" s="12">
        <f t="shared" si="7"/>
        <v>52.626</v>
      </c>
      <c r="J77" s="12">
        <f t="shared" si="8"/>
        <v>80.186</v>
      </c>
      <c r="K77" s="10" t="s">
        <v>151</v>
      </c>
      <c r="L77" s="10">
        <v>3</v>
      </c>
      <c r="M77" s="10" t="s">
        <v>18</v>
      </c>
    </row>
    <row r="78" s="1" customFormat="1" ht="35" customHeight="1" spans="1:13">
      <c r="A78" s="9">
        <v>48</v>
      </c>
      <c r="B78" s="10" t="s">
        <v>200</v>
      </c>
      <c r="C78" s="10" t="s">
        <v>22</v>
      </c>
      <c r="D78" s="11" t="s">
        <v>149</v>
      </c>
      <c r="E78" s="11" t="s">
        <v>197</v>
      </c>
      <c r="F78" s="12">
        <v>82.05</v>
      </c>
      <c r="G78" s="13">
        <f t="shared" si="6"/>
        <v>32.82</v>
      </c>
      <c r="H78" s="10">
        <v>79.79</v>
      </c>
      <c r="I78" s="12">
        <f t="shared" si="7"/>
        <v>47.874</v>
      </c>
      <c r="J78" s="12">
        <f t="shared" si="8"/>
        <v>80.694</v>
      </c>
      <c r="K78" s="10" t="s">
        <v>158</v>
      </c>
      <c r="L78" s="16"/>
      <c r="M78" s="16"/>
    </row>
    <row r="79" s="1" customFormat="1" ht="35" customHeight="1" spans="1:13">
      <c r="A79" s="9">
        <v>49</v>
      </c>
      <c r="B79" s="10" t="s">
        <v>201</v>
      </c>
      <c r="C79" s="10" t="s">
        <v>14</v>
      </c>
      <c r="D79" s="11" t="s">
        <v>149</v>
      </c>
      <c r="E79" s="11" t="s">
        <v>197</v>
      </c>
      <c r="F79" s="12">
        <v>75.25</v>
      </c>
      <c r="G79" s="13">
        <f t="shared" si="6"/>
        <v>30.1</v>
      </c>
      <c r="H79" s="10">
        <v>77.97</v>
      </c>
      <c r="I79" s="12">
        <f t="shared" si="7"/>
        <v>46.782</v>
      </c>
      <c r="J79" s="12">
        <f t="shared" si="8"/>
        <v>76.882</v>
      </c>
      <c r="K79" s="10" t="s">
        <v>158</v>
      </c>
      <c r="L79" s="16"/>
      <c r="M79" s="16"/>
    </row>
    <row r="80" s="1" customFormat="1" ht="35" customHeight="1" spans="1:13">
      <c r="A80" s="9">
        <v>50</v>
      </c>
      <c r="B80" s="10" t="s">
        <v>202</v>
      </c>
      <c r="C80" s="10" t="s">
        <v>14</v>
      </c>
      <c r="D80" s="11" t="s">
        <v>149</v>
      </c>
      <c r="E80" s="11" t="s">
        <v>197</v>
      </c>
      <c r="F80" s="12">
        <v>69.7</v>
      </c>
      <c r="G80" s="13">
        <f t="shared" si="6"/>
        <v>27.88</v>
      </c>
      <c r="H80" s="10">
        <v>78.85</v>
      </c>
      <c r="I80" s="12">
        <f t="shared" si="7"/>
        <v>47.31</v>
      </c>
      <c r="J80" s="12">
        <f t="shared" si="8"/>
        <v>75.19</v>
      </c>
      <c r="K80" s="10" t="s">
        <v>158</v>
      </c>
      <c r="L80" s="16"/>
      <c r="M80" s="16"/>
    </row>
    <row r="81" s="1" customFormat="1" ht="35" customHeight="1" spans="1:13">
      <c r="A81" s="9">
        <v>51</v>
      </c>
      <c r="B81" s="10" t="s">
        <v>203</v>
      </c>
      <c r="C81" s="10" t="s">
        <v>14</v>
      </c>
      <c r="D81" s="11" t="s">
        <v>149</v>
      </c>
      <c r="E81" s="11" t="s">
        <v>197</v>
      </c>
      <c r="F81" s="12">
        <v>68.6</v>
      </c>
      <c r="G81" s="13">
        <f t="shared" si="6"/>
        <v>27.44</v>
      </c>
      <c r="H81" s="10">
        <v>77.38</v>
      </c>
      <c r="I81" s="12">
        <f t="shared" si="7"/>
        <v>46.428</v>
      </c>
      <c r="J81" s="12">
        <f t="shared" si="8"/>
        <v>73.868</v>
      </c>
      <c r="K81" s="10" t="s">
        <v>158</v>
      </c>
      <c r="L81" s="16"/>
      <c r="M81" s="16"/>
    </row>
    <row r="82" s="1" customFormat="1" ht="35" customHeight="1" spans="1:13">
      <c r="A82" s="9">
        <v>52</v>
      </c>
      <c r="B82" s="10" t="s">
        <v>204</v>
      </c>
      <c r="C82" s="10" t="s">
        <v>14</v>
      </c>
      <c r="D82" s="11" t="s">
        <v>149</v>
      </c>
      <c r="E82" s="11" t="s">
        <v>197</v>
      </c>
      <c r="F82" s="12">
        <v>78.7</v>
      </c>
      <c r="G82" s="13">
        <f t="shared" si="6"/>
        <v>31.48</v>
      </c>
      <c r="H82" s="10">
        <v>69.81</v>
      </c>
      <c r="I82" s="12">
        <f t="shared" si="7"/>
        <v>41.886</v>
      </c>
      <c r="J82" s="12">
        <f t="shared" si="8"/>
        <v>73.366</v>
      </c>
      <c r="K82" s="10" t="s">
        <v>158</v>
      </c>
      <c r="L82" s="16"/>
      <c r="M82" s="16"/>
    </row>
    <row r="83" s="1" customFormat="1" ht="35" customHeight="1" spans="1:13">
      <c r="A83" s="9">
        <v>53</v>
      </c>
      <c r="B83" s="10" t="s">
        <v>205</v>
      </c>
      <c r="C83" s="10" t="s">
        <v>14</v>
      </c>
      <c r="D83" s="11" t="s">
        <v>149</v>
      </c>
      <c r="E83" s="11" t="s">
        <v>197</v>
      </c>
      <c r="F83" s="12">
        <v>75</v>
      </c>
      <c r="G83" s="13">
        <f t="shared" si="6"/>
        <v>30</v>
      </c>
      <c r="H83" s="10">
        <v>71.72</v>
      </c>
      <c r="I83" s="12">
        <f t="shared" si="7"/>
        <v>43.032</v>
      </c>
      <c r="J83" s="12">
        <f t="shared" si="8"/>
        <v>73.032</v>
      </c>
      <c r="K83" s="10" t="s">
        <v>158</v>
      </c>
      <c r="L83" s="16"/>
      <c r="M83" s="16"/>
    </row>
    <row r="84" s="1" customFormat="1" ht="35" customHeight="1" spans="1:13">
      <c r="A84" s="9">
        <v>54</v>
      </c>
      <c r="B84" s="10" t="s">
        <v>206</v>
      </c>
      <c r="C84" s="10" t="s">
        <v>14</v>
      </c>
      <c r="D84" s="11" t="s">
        <v>149</v>
      </c>
      <c r="E84" s="11" t="s">
        <v>197</v>
      </c>
      <c r="F84" s="12">
        <v>84.1</v>
      </c>
      <c r="G84" s="13">
        <f t="shared" si="6"/>
        <v>33.64</v>
      </c>
      <c r="H84" s="10">
        <v>63.98</v>
      </c>
      <c r="I84" s="12">
        <f t="shared" si="7"/>
        <v>38.388</v>
      </c>
      <c r="J84" s="12">
        <f t="shared" si="8"/>
        <v>72.028</v>
      </c>
      <c r="K84" s="10" t="s">
        <v>158</v>
      </c>
      <c r="L84" s="16"/>
      <c r="M84" s="16"/>
    </row>
    <row r="85" s="1" customFormat="1" ht="35" customHeight="1" spans="1:13">
      <c r="A85" s="9">
        <v>55</v>
      </c>
      <c r="B85" s="10" t="s">
        <v>207</v>
      </c>
      <c r="C85" s="10" t="s">
        <v>22</v>
      </c>
      <c r="D85" s="11" t="s">
        <v>149</v>
      </c>
      <c r="E85" s="11" t="s">
        <v>197</v>
      </c>
      <c r="F85" s="12">
        <v>74.9</v>
      </c>
      <c r="G85" s="13">
        <f t="shared" si="6"/>
        <v>29.96</v>
      </c>
      <c r="H85" s="10">
        <v>70.05</v>
      </c>
      <c r="I85" s="12">
        <f t="shared" si="7"/>
        <v>42.03</v>
      </c>
      <c r="J85" s="12">
        <f t="shared" si="8"/>
        <v>71.99</v>
      </c>
      <c r="K85" s="10" t="s">
        <v>158</v>
      </c>
      <c r="L85" s="16"/>
      <c r="M85" s="16"/>
    </row>
    <row r="86" s="1" customFormat="1" ht="35" customHeight="1" spans="1:13">
      <c r="A86" s="9">
        <v>56</v>
      </c>
      <c r="B86" s="10" t="s">
        <v>208</v>
      </c>
      <c r="C86" s="10" t="s">
        <v>22</v>
      </c>
      <c r="D86" s="11" t="s">
        <v>149</v>
      </c>
      <c r="E86" s="11" t="s">
        <v>197</v>
      </c>
      <c r="F86" s="12">
        <v>79.8</v>
      </c>
      <c r="G86" s="13">
        <f t="shared" si="6"/>
        <v>31.92</v>
      </c>
      <c r="H86" s="10">
        <v>64.07</v>
      </c>
      <c r="I86" s="12">
        <f t="shared" si="7"/>
        <v>38.442</v>
      </c>
      <c r="J86" s="12">
        <f t="shared" si="8"/>
        <v>70.362</v>
      </c>
      <c r="K86" s="10" t="s">
        <v>158</v>
      </c>
      <c r="L86" s="16"/>
      <c r="M86" s="16"/>
    </row>
    <row r="87" s="1" customFormat="1" ht="35" customHeight="1" spans="1:13">
      <c r="A87" s="9">
        <v>57</v>
      </c>
      <c r="B87" s="10" t="s">
        <v>209</v>
      </c>
      <c r="C87" s="10" t="s">
        <v>22</v>
      </c>
      <c r="D87" s="11" t="s">
        <v>149</v>
      </c>
      <c r="E87" s="11" t="s">
        <v>197</v>
      </c>
      <c r="F87" s="12">
        <v>78.45</v>
      </c>
      <c r="G87" s="13">
        <f t="shared" si="6"/>
        <v>31.38</v>
      </c>
      <c r="H87" s="10">
        <v>64.67</v>
      </c>
      <c r="I87" s="12">
        <f t="shared" si="7"/>
        <v>38.802</v>
      </c>
      <c r="J87" s="12">
        <f t="shared" si="8"/>
        <v>70.182</v>
      </c>
      <c r="K87" s="10" t="s">
        <v>158</v>
      </c>
      <c r="L87" s="16"/>
      <c r="M87" s="16"/>
    </row>
    <row r="88" ht="35" customHeight="1" spans="1:13">
      <c r="A88" s="9">
        <v>58</v>
      </c>
      <c r="B88" s="10" t="s">
        <v>210</v>
      </c>
      <c r="C88" s="10" t="s">
        <v>22</v>
      </c>
      <c r="D88" s="11" t="s">
        <v>149</v>
      </c>
      <c r="E88" s="11" t="s">
        <v>197</v>
      </c>
      <c r="F88" s="12">
        <v>72</v>
      </c>
      <c r="G88" s="13">
        <f t="shared" si="6"/>
        <v>28.8</v>
      </c>
      <c r="H88" s="10">
        <v>67.67</v>
      </c>
      <c r="I88" s="12">
        <f t="shared" si="7"/>
        <v>40.602</v>
      </c>
      <c r="J88" s="12">
        <f t="shared" si="8"/>
        <v>69.402</v>
      </c>
      <c r="K88" s="10" t="s">
        <v>158</v>
      </c>
      <c r="L88" s="16"/>
      <c r="M88" s="16"/>
    </row>
    <row r="89" ht="35" customHeight="1" spans="1:13">
      <c r="A89" s="9">
        <v>59</v>
      </c>
      <c r="B89" s="10" t="s">
        <v>211</v>
      </c>
      <c r="C89" s="10" t="s">
        <v>22</v>
      </c>
      <c r="D89" s="11" t="s">
        <v>149</v>
      </c>
      <c r="E89" s="11" t="s">
        <v>197</v>
      </c>
      <c r="F89" s="12">
        <v>74.95</v>
      </c>
      <c r="G89" s="13">
        <f t="shared" si="6"/>
        <v>29.98</v>
      </c>
      <c r="H89" s="10">
        <v>65.51</v>
      </c>
      <c r="I89" s="12">
        <f t="shared" si="7"/>
        <v>39.306</v>
      </c>
      <c r="J89" s="12">
        <f t="shared" si="8"/>
        <v>69.286</v>
      </c>
      <c r="K89" s="10" t="s">
        <v>158</v>
      </c>
      <c r="L89" s="16"/>
      <c r="M89" s="16"/>
    </row>
    <row r="90" ht="35" customHeight="1" spans="1:13">
      <c r="A90" s="9">
        <v>60</v>
      </c>
      <c r="B90" s="10" t="s">
        <v>212</v>
      </c>
      <c r="C90" s="10" t="s">
        <v>14</v>
      </c>
      <c r="D90" s="11" t="s">
        <v>149</v>
      </c>
      <c r="E90" s="11" t="s">
        <v>197</v>
      </c>
      <c r="F90" s="12">
        <v>75.8</v>
      </c>
      <c r="G90" s="13">
        <f t="shared" si="6"/>
        <v>30.32</v>
      </c>
      <c r="H90" s="10">
        <v>60.71</v>
      </c>
      <c r="I90" s="12">
        <f t="shared" si="7"/>
        <v>36.426</v>
      </c>
      <c r="J90" s="12">
        <f t="shared" si="8"/>
        <v>66.746</v>
      </c>
      <c r="K90" s="10" t="s">
        <v>158</v>
      </c>
      <c r="L90" s="16"/>
      <c r="M90" s="16"/>
    </row>
    <row r="91" ht="35" customHeight="1" spans="1:13">
      <c r="A91" s="9">
        <v>61</v>
      </c>
      <c r="B91" s="10" t="s">
        <v>213</v>
      </c>
      <c r="C91" s="10" t="s">
        <v>22</v>
      </c>
      <c r="D91" s="11" t="s">
        <v>149</v>
      </c>
      <c r="E91" s="11" t="s">
        <v>197</v>
      </c>
      <c r="F91" s="12">
        <v>76.7</v>
      </c>
      <c r="G91" s="13">
        <f t="shared" si="6"/>
        <v>30.68</v>
      </c>
      <c r="H91" s="10">
        <v>59.71</v>
      </c>
      <c r="I91" s="12">
        <f t="shared" si="7"/>
        <v>35.826</v>
      </c>
      <c r="J91" s="12">
        <f t="shared" si="8"/>
        <v>66.506</v>
      </c>
      <c r="K91" s="10" t="s">
        <v>158</v>
      </c>
      <c r="L91" s="16"/>
      <c r="M91" s="16"/>
    </row>
    <row r="92" ht="35" customHeight="1" spans="1:13">
      <c r="A92" s="9">
        <v>62</v>
      </c>
      <c r="B92" s="10" t="s">
        <v>214</v>
      </c>
      <c r="C92" s="10" t="s">
        <v>14</v>
      </c>
      <c r="D92" s="11" t="s">
        <v>149</v>
      </c>
      <c r="E92" s="11" t="s">
        <v>197</v>
      </c>
      <c r="F92" s="12">
        <v>80.7</v>
      </c>
      <c r="G92" s="13">
        <f t="shared" si="6"/>
        <v>32.28</v>
      </c>
      <c r="H92" s="10">
        <v>50.58</v>
      </c>
      <c r="I92" s="12">
        <f t="shared" si="7"/>
        <v>30.348</v>
      </c>
      <c r="J92" s="12">
        <f t="shared" si="8"/>
        <v>62.628</v>
      </c>
      <c r="K92" s="10" t="s">
        <v>158</v>
      </c>
      <c r="L92" s="16"/>
      <c r="M92" s="16"/>
    </row>
    <row r="93" ht="35" customHeight="1" spans="1:13">
      <c r="A93" s="9">
        <v>63</v>
      </c>
      <c r="B93" s="10" t="s">
        <v>215</v>
      </c>
      <c r="C93" s="10" t="s">
        <v>14</v>
      </c>
      <c r="D93" s="11" t="s">
        <v>149</v>
      </c>
      <c r="E93" s="11" t="s">
        <v>197</v>
      </c>
      <c r="F93" s="12">
        <v>79.85</v>
      </c>
      <c r="G93" s="13">
        <f t="shared" si="6"/>
        <v>31.94</v>
      </c>
      <c r="H93" s="10">
        <v>46.22</v>
      </c>
      <c r="I93" s="12">
        <f t="shared" si="7"/>
        <v>27.732</v>
      </c>
      <c r="J93" s="12">
        <f t="shared" si="8"/>
        <v>59.672</v>
      </c>
      <c r="K93" s="10" t="s">
        <v>158</v>
      </c>
      <c r="L93" s="16"/>
      <c r="M93" s="16"/>
    </row>
    <row r="94" ht="35" customHeight="1" spans="1:13">
      <c r="A94" s="9">
        <v>64</v>
      </c>
      <c r="B94" s="10" t="s">
        <v>216</v>
      </c>
      <c r="C94" s="10" t="s">
        <v>14</v>
      </c>
      <c r="D94" s="11" t="s">
        <v>149</v>
      </c>
      <c r="E94" s="11" t="s">
        <v>197</v>
      </c>
      <c r="F94" s="12">
        <v>79.85</v>
      </c>
      <c r="G94" s="13">
        <f t="shared" si="6"/>
        <v>31.94</v>
      </c>
      <c r="H94" s="10">
        <v>41.64</v>
      </c>
      <c r="I94" s="12">
        <f t="shared" si="7"/>
        <v>24.984</v>
      </c>
      <c r="J94" s="12">
        <f t="shared" si="8"/>
        <v>56.924</v>
      </c>
      <c r="K94" s="10" t="s">
        <v>158</v>
      </c>
      <c r="L94" s="16"/>
      <c r="M94" s="16"/>
    </row>
    <row r="95" ht="35" customHeight="1" spans="1:13">
      <c r="A95" s="9">
        <v>65</v>
      </c>
      <c r="B95" s="10" t="s">
        <v>217</v>
      </c>
      <c r="C95" s="10" t="s">
        <v>22</v>
      </c>
      <c r="D95" s="11" t="s">
        <v>149</v>
      </c>
      <c r="E95" s="11" t="s">
        <v>197</v>
      </c>
      <c r="F95" s="12">
        <v>77.7</v>
      </c>
      <c r="G95" s="13">
        <f t="shared" ref="G95:G108" si="9">F95*0.4</f>
        <v>31.08</v>
      </c>
      <c r="H95" s="10">
        <v>42.84</v>
      </c>
      <c r="I95" s="12">
        <f t="shared" ref="I95:I108" si="10">H95*0.6</f>
        <v>25.704</v>
      </c>
      <c r="J95" s="12">
        <f t="shared" ref="J95:J108" si="11">G95+I95</f>
        <v>56.784</v>
      </c>
      <c r="K95" s="10" t="s">
        <v>158</v>
      </c>
      <c r="L95" s="16"/>
      <c r="M95" s="16"/>
    </row>
    <row r="96" ht="35" customHeight="1" spans="1:13">
      <c r="A96" s="9">
        <v>66</v>
      </c>
      <c r="B96" s="10" t="s">
        <v>218</v>
      </c>
      <c r="C96" s="10" t="s">
        <v>22</v>
      </c>
      <c r="D96" s="11" t="s">
        <v>149</v>
      </c>
      <c r="E96" s="11" t="s">
        <v>197</v>
      </c>
      <c r="F96" s="12">
        <v>68.6</v>
      </c>
      <c r="G96" s="13">
        <f t="shared" si="9"/>
        <v>27.44</v>
      </c>
      <c r="H96" s="10">
        <v>29.62</v>
      </c>
      <c r="I96" s="12">
        <f t="shared" si="10"/>
        <v>17.772</v>
      </c>
      <c r="J96" s="12">
        <f t="shared" si="11"/>
        <v>45.212</v>
      </c>
      <c r="K96" s="10" t="s">
        <v>158</v>
      </c>
      <c r="L96" s="16"/>
      <c r="M96" s="16"/>
    </row>
    <row r="97" ht="35" customHeight="1" spans="1:13">
      <c r="A97" s="9">
        <v>67</v>
      </c>
      <c r="B97" s="10" t="s">
        <v>219</v>
      </c>
      <c r="C97" s="10" t="s">
        <v>14</v>
      </c>
      <c r="D97" s="11" t="s">
        <v>149</v>
      </c>
      <c r="E97" s="11" t="s">
        <v>197</v>
      </c>
      <c r="F97" s="12">
        <v>80.45</v>
      </c>
      <c r="G97" s="13">
        <f t="shared" si="9"/>
        <v>32.18</v>
      </c>
      <c r="H97" s="10"/>
      <c r="I97" s="12">
        <f t="shared" si="10"/>
        <v>0</v>
      </c>
      <c r="J97" s="12">
        <f t="shared" si="11"/>
        <v>32.18</v>
      </c>
      <c r="K97" s="10" t="s">
        <v>158</v>
      </c>
      <c r="L97" s="16"/>
      <c r="M97" s="16"/>
    </row>
    <row r="98" ht="35" customHeight="1" spans="1:13">
      <c r="A98" s="9">
        <v>68</v>
      </c>
      <c r="B98" s="10" t="s">
        <v>220</v>
      </c>
      <c r="C98" s="10" t="s">
        <v>22</v>
      </c>
      <c r="D98" s="11" t="s">
        <v>149</v>
      </c>
      <c r="E98" s="11" t="s">
        <v>197</v>
      </c>
      <c r="F98" s="12">
        <v>79.7</v>
      </c>
      <c r="G98" s="13">
        <f t="shared" si="9"/>
        <v>31.88</v>
      </c>
      <c r="H98" s="10"/>
      <c r="I98" s="12">
        <f t="shared" si="10"/>
        <v>0</v>
      </c>
      <c r="J98" s="12">
        <f t="shared" si="11"/>
        <v>31.88</v>
      </c>
      <c r="K98" s="10" t="s">
        <v>158</v>
      </c>
      <c r="L98" s="16"/>
      <c r="M98" s="16"/>
    </row>
    <row r="99" ht="35" customHeight="1" spans="1:13">
      <c r="A99" s="9">
        <v>69</v>
      </c>
      <c r="B99" s="10" t="s">
        <v>221</v>
      </c>
      <c r="C99" s="10" t="s">
        <v>22</v>
      </c>
      <c r="D99" s="11" t="s">
        <v>149</v>
      </c>
      <c r="E99" s="11" t="s">
        <v>197</v>
      </c>
      <c r="F99" s="12">
        <v>78.45</v>
      </c>
      <c r="G99" s="13">
        <f t="shared" si="9"/>
        <v>31.38</v>
      </c>
      <c r="H99" s="10"/>
      <c r="I99" s="12">
        <f t="shared" si="10"/>
        <v>0</v>
      </c>
      <c r="J99" s="12">
        <f t="shared" si="11"/>
        <v>31.38</v>
      </c>
      <c r="K99" s="10" t="s">
        <v>158</v>
      </c>
      <c r="L99" s="16"/>
      <c r="M99" s="16"/>
    </row>
    <row r="100" ht="35" customHeight="1" spans="1:13">
      <c r="A100" s="9">
        <v>70</v>
      </c>
      <c r="B100" s="10" t="s">
        <v>222</v>
      </c>
      <c r="C100" s="10" t="s">
        <v>14</v>
      </c>
      <c r="D100" s="11" t="s">
        <v>149</v>
      </c>
      <c r="E100" s="11" t="s">
        <v>197</v>
      </c>
      <c r="F100" s="12">
        <v>77.85</v>
      </c>
      <c r="G100" s="13">
        <f t="shared" si="9"/>
        <v>31.14</v>
      </c>
      <c r="H100" s="10"/>
      <c r="I100" s="12">
        <f t="shared" si="10"/>
        <v>0</v>
      </c>
      <c r="J100" s="12">
        <f t="shared" si="11"/>
        <v>31.14</v>
      </c>
      <c r="K100" s="10" t="s">
        <v>158</v>
      </c>
      <c r="L100" s="16"/>
      <c r="M100" s="16"/>
    </row>
    <row r="101" ht="35" customHeight="1" spans="1:13">
      <c r="A101" s="9">
        <v>71</v>
      </c>
      <c r="B101" s="10" t="s">
        <v>223</v>
      </c>
      <c r="C101" s="10" t="s">
        <v>22</v>
      </c>
      <c r="D101" s="11" t="s">
        <v>149</v>
      </c>
      <c r="E101" s="11" t="s">
        <v>197</v>
      </c>
      <c r="F101" s="12">
        <v>77.2</v>
      </c>
      <c r="G101" s="13">
        <f t="shared" si="9"/>
        <v>30.88</v>
      </c>
      <c r="H101" s="10"/>
      <c r="I101" s="12">
        <f t="shared" si="10"/>
        <v>0</v>
      </c>
      <c r="J101" s="12">
        <f t="shared" si="11"/>
        <v>30.88</v>
      </c>
      <c r="K101" s="10" t="s">
        <v>158</v>
      </c>
      <c r="L101" s="16"/>
      <c r="M101" s="16"/>
    </row>
    <row r="102" ht="35" customHeight="1" spans="1:13">
      <c r="A102" s="9">
        <v>72</v>
      </c>
      <c r="B102" s="10" t="s">
        <v>224</v>
      </c>
      <c r="C102" s="10" t="s">
        <v>22</v>
      </c>
      <c r="D102" s="11" t="s">
        <v>149</v>
      </c>
      <c r="E102" s="11" t="s">
        <v>197</v>
      </c>
      <c r="F102" s="12">
        <v>76.8</v>
      </c>
      <c r="G102" s="13">
        <f t="shared" si="9"/>
        <v>30.72</v>
      </c>
      <c r="H102" s="10"/>
      <c r="I102" s="12">
        <f t="shared" si="10"/>
        <v>0</v>
      </c>
      <c r="J102" s="12">
        <f t="shared" si="11"/>
        <v>30.72</v>
      </c>
      <c r="K102" s="10" t="s">
        <v>158</v>
      </c>
      <c r="L102" s="16"/>
      <c r="M102" s="16"/>
    </row>
    <row r="103" ht="35" customHeight="1" spans="1:13">
      <c r="A103" s="9">
        <v>73</v>
      </c>
      <c r="B103" s="10" t="s">
        <v>225</v>
      </c>
      <c r="C103" s="10" t="s">
        <v>22</v>
      </c>
      <c r="D103" s="11" t="s">
        <v>149</v>
      </c>
      <c r="E103" s="11" t="s">
        <v>197</v>
      </c>
      <c r="F103" s="12">
        <v>76.3</v>
      </c>
      <c r="G103" s="13">
        <f t="shared" si="9"/>
        <v>30.52</v>
      </c>
      <c r="H103" s="10"/>
      <c r="I103" s="12">
        <f t="shared" si="10"/>
        <v>0</v>
      </c>
      <c r="J103" s="12">
        <f t="shared" si="11"/>
        <v>30.52</v>
      </c>
      <c r="K103" s="10" t="s">
        <v>158</v>
      </c>
      <c r="L103" s="16"/>
      <c r="M103" s="16"/>
    </row>
    <row r="104" ht="35" customHeight="1" spans="1:13">
      <c r="A104" s="9">
        <v>74</v>
      </c>
      <c r="B104" s="10" t="s">
        <v>226</v>
      </c>
      <c r="C104" s="10" t="s">
        <v>14</v>
      </c>
      <c r="D104" s="11" t="s">
        <v>149</v>
      </c>
      <c r="E104" s="11" t="s">
        <v>197</v>
      </c>
      <c r="F104" s="12">
        <v>75.7</v>
      </c>
      <c r="G104" s="13">
        <f t="shared" si="9"/>
        <v>30.28</v>
      </c>
      <c r="H104" s="10"/>
      <c r="I104" s="12">
        <f t="shared" si="10"/>
        <v>0</v>
      </c>
      <c r="J104" s="12">
        <f t="shared" si="11"/>
        <v>30.28</v>
      </c>
      <c r="K104" s="10" t="s">
        <v>158</v>
      </c>
      <c r="L104" s="16"/>
      <c r="M104" s="16"/>
    </row>
    <row r="105" ht="35" customHeight="1" spans="1:13">
      <c r="A105" s="9">
        <v>75</v>
      </c>
      <c r="B105" s="10" t="s">
        <v>227</v>
      </c>
      <c r="C105" s="10" t="s">
        <v>14</v>
      </c>
      <c r="D105" s="11" t="s">
        <v>149</v>
      </c>
      <c r="E105" s="11" t="s">
        <v>197</v>
      </c>
      <c r="F105" s="12">
        <v>75.65</v>
      </c>
      <c r="G105" s="13">
        <f t="shared" si="9"/>
        <v>30.26</v>
      </c>
      <c r="H105" s="10"/>
      <c r="I105" s="12">
        <f t="shared" si="10"/>
        <v>0</v>
      </c>
      <c r="J105" s="12">
        <f t="shared" si="11"/>
        <v>30.26</v>
      </c>
      <c r="K105" s="10" t="s">
        <v>158</v>
      </c>
      <c r="L105" s="16"/>
      <c r="M105" s="16"/>
    </row>
    <row r="106" ht="35" customHeight="1" spans="1:13">
      <c r="A106" s="9">
        <v>76</v>
      </c>
      <c r="B106" s="10" t="s">
        <v>228</v>
      </c>
      <c r="C106" s="10" t="s">
        <v>22</v>
      </c>
      <c r="D106" s="11" t="s">
        <v>149</v>
      </c>
      <c r="E106" s="11" t="s">
        <v>197</v>
      </c>
      <c r="F106" s="12">
        <v>73.75</v>
      </c>
      <c r="G106" s="13">
        <f t="shared" si="9"/>
        <v>29.5</v>
      </c>
      <c r="H106" s="10"/>
      <c r="I106" s="12">
        <f t="shared" si="10"/>
        <v>0</v>
      </c>
      <c r="J106" s="12">
        <f t="shared" si="11"/>
        <v>29.5</v>
      </c>
      <c r="K106" s="10" t="s">
        <v>158</v>
      </c>
      <c r="L106" s="16"/>
      <c r="M106" s="16"/>
    </row>
    <row r="107" ht="35" customHeight="1" spans="1:13">
      <c r="A107" s="9">
        <v>77</v>
      </c>
      <c r="B107" s="10" t="s">
        <v>229</v>
      </c>
      <c r="C107" s="10" t="s">
        <v>22</v>
      </c>
      <c r="D107" s="11" t="s">
        <v>149</v>
      </c>
      <c r="E107" s="11" t="s">
        <v>197</v>
      </c>
      <c r="F107" s="12">
        <v>72.5</v>
      </c>
      <c r="G107" s="13">
        <f t="shared" si="9"/>
        <v>29</v>
      </c>
      <c r="H107" s="10"/>
      <c r="I107" s="12">
        <f t="shared" si="10"/>
        <v>0</v>
      </c>
      <c r="J107" s="12">
        <f t="shared" si="11"/>
        <v>29</v>
      </c>
      <c r="K107" s="10" t="s">
        <v>158</v>
      </c>
      <c r="L107" s="16"/>
      <c r="M107" s="16"/>
    </row>
    <row r="108" ht="35" customHeight="1" spans="1:13">
      <c r="A108" s="9">
        <v>78</v>
      </c>
      <c r="B108" s="10" t="s">
        <v>230</v>
      </c>
      <c r="C108" s="10" t="s">
        <v>22</v>
      </c>
      <c r="D108" s="11" t="s">
        <v>149</v>
      </c>
      <c r="E108" s="11" t="s">
        <v>197</v>
      </c>
      <c r="F108" s="12">
        <v>72.35</v>
      </c>
      <c r="G108" s="13">
        <f t="shared" si="9"/>
        <v>28.94</v>
      </c>
      <c r="H108" s="10"/>
      <c r="I108" s="12">
        <f t="shared" si="10"/>
        <v>0</v>
      </c>
      <c r="J108" s="12">
        <f t="shared" si="11"/>
        <v>28.94</v>
      </c>
      <c r="K108" s="10" t="s">
        <v>158</v>
      </c>
      <c r="L108" s="16"/>
      <c r="M108" s="16"/>
    </row>
    <row r="109" ht="51" customHeight="1" spans="1:13">
      <c r="A109" s="19" t="s">
        <v>231</v>
      </c>
      <c r="B109" s="20"/>
      <c r="C109" s="20"/>
      <c r="D109" s="20"/>
      <c r="E109" s="20"/>
      <c r="F109" s="20"/>
      <c r="G109" s="20"/>
      <c r="H109" s="20"/>
      <c r="I109" s="20"/>
      <c r="J109" s="20"/>
      <c r="K109" s="20"/>
      <c r="L109" s="20"/>
      <c r="M109" s="22"/>
    </row>
  </sheetData>
  <mergeCells count="3">
    <mergeCell ref="A1:M1"/>
    <mergeCell ref="A74:L74"/>
    <mergeCell ref="A109:M109"/>
  </mergeCells>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卫生技术人员</vt:lpstr>
      <vt:lpstr>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唐雪梅</cp:lastModifiedBy>
  <dcterms:created xsi:type="dcterms:W3CDTF">2018-05-27T03:28:41Z</dcterms:created>
  <dcterms:modified xsi:type="dcterms:W3CDTF">2024-08-27T09:17:22Z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C6E55416B3794387969B3FF4292E2223_13</vt:lpwstr>
  </property>
</Properties>
</file>