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tabRatio="500"/>
  </bookViews>
  <sheets>
    <sheet name="县及县以下" sheetId="16" r:id="rId1"/>
  </sheets>
  <definedNames>
    <definedName name="_xlnm.Print_Titles" localSheetId="0">县及县以下!$3:$3</definedName>
    <definedName name="_xlnm._FilterDatabase" localSheetId="0" hidden="1">县及县以下!$A$3:$L$3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<sst xmlns="http://schemas.openxmlformats.org/spreadsheetml/2006/main" count="178" uniqueCount="90">
  <si>
    <t>附件：</t>
  </si>
  <si>
    <t>2024年长安区县以下医疗卫生机构定向招聘医学类毕业生考试成绩及进入体检人员名单</t>
  </si>
  <si>
    <t>序号</t>
  </si>
  <si>
    <t>姓名</t>
  </si>
  <si>
    <t>准考证号</t>
  </si>
  <si>
    <t>主管部门</t>
  </si>
  <si>
    <t>事业单位名称</t>
  </si>
  <si>
    <t>岗位简称</t>
  </si>
  <si>
    <t>招聘人数</t>
  </si>
  <si>
    <t>笔试成绩</t>
  </si>
  <si>
    <t>面试成绩</t>
  </si>
  <si>
    <t>考试总成绩</t>
  </si>
  <si>
    <t>是否进入体检</t>
  </si>
  <si>
    <t>备注</t>
  </si>
  <si>
    <t>王剑</t>
  </si>
  <si>
    <t>01013</t>
  </si>
  <si>
    <t>长安区</t>
  </si>
  <si>
    <t>长安区郭杜街道中心卫生院</t>
  </si>
  <si>
    <t>中西医结合医师</t>
  </si>
  <si>
    <t>是</t>
  </si>
  <si>
    <t>李聪</t>
  </si>
  <si>
    <t>01008</t>
  </si>
  <si>
    <t>赵柯</t>
  </si>
  <si>
    <t>01005</t>
  </si>
  <si>
    <t>赵占霞</t>
  </si>
  <si>
    <t>01010</t>
  </si>
  <si>
    <t>薛丽霞</t>
  </si>
  <si>
    <t>01015</t>
  </si>
  <si>
    <t>缺考</t>
  </si>
  <si>
    <t>王椿熙</t>
  </si>
  <si>
    <t>03012</t>
  </si>
  <si>
    <t>长安区王曲中心卫生院</t>
  </si>
  <si>
    <t>内科医师</t>
  </si>
  <si>
    <t>刘家欢</t>
  </si>
  <si>
    <t>03007</t>
  </si>
  <si>
    <t>朱慧慧</t>
  </si>
  <si>
    <t>03022</t>
  </si>
  <si>
    <t>杨欣</t>
  </si>
  <si>
    <t>03015</t>
  </si>
  <si>
    <t>崔小敏</t>
  </si>
  <si>
    <t>03001</t>
  </si>
  <si>
    <t>王绥绥</t>
  </si>
  <si>
    <t>03020</t>
  </si>
  <si>
    <t>妇产科医师</t>
  </si>
  <si>
    <t>陈转转</t>
  </si>
  <si>
    <t>03011</t>
  </si>
  <si>
    <t>杨杰锐</t>
  </si>
  <si>
    <t>02004</t>
  </si>
  <si>
    <t>长安区杜曲中心卫生院</t>
  </si>
  <si>
    <t>影像医师</t>
  </si>
  <si>
    <t>任怡帆</t>
  </si>
  <si>
    <t>02002</t>
  </si>
  <si>
    <t>张原</t>
  </si>
  <si>
    <t>03013</t>
  </si>
  <si>
    <t>周惠敏</t>
  </si>
  <si>
    <t>04027</t>
  </si>
  <si>
    <t>长安区引镇中心卫生院</t>
  </si>
  <si>
    <t>检验技师</t>
  </si>
  <si>
    <t>尚茜茜</t>
  </si>
  <si>
    <t>04008</t>
  </si>
  <si>
    <t>王寺月</t>
  </si>
  <si>
    <t>04016</t>
  </si>
  <si>
    <t>李宝庆</t>
  </si>
  <si>
    <t>04033</t>
  </si>
  <si>
    <t>孙媛</t>
  </si>
  <si>
    <t>04005</t>
  </si>
  <si>
    <t>秦孜君</t>
  </si>
  <si>
    <t>04029</t>
  </si>
  <si>
    <t>孙丹</t>
  </si>
  <si>
    <t>03016</t>
  </si>
  <si>
    <t>长安区鸣犊中心卫生院</t>
  </si>
  <si>
    <t>高敏锐</t>
  </si>
  <si>
    <t>03018</t>
  </si>
  <si>
    <t>五官科医师</t>
  </si>
  <si>
    <t>刘畅</t>
  </si>
  <si>
    <t>02005</t>
  </si>
  <si>
    <t>长安区韦曲南街社区卫生服务中心</t>
  </si>
  <si>
    <t>陈怡欣</t>
  </si>
  <si>
    <t>02001</t>
  </si>
  <si>
    <t>贾晓梅</t>
  </si>
  <si>
    <t>03023</t>
  </si>
  <si>
    <t>外科医师</t>
  </si>
  <si>
    <t>李等弟</t>
  </si>
  <si>
    <t>03025</t>
  </si>
  <si>
    <t>白宇权</t>
  </si>
  <si>
    <t>03017</t>
  </si>
  <si>
    <t>何晶晶</t>
  </si>
  <si>
    <t>03005</t>
  </si>
  <si>
    <t>吕文静</t>
  </si>
  <si>
    <t>03019</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</si>
</sst>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31">
    <font>
      <sz val="12"/>
      <name val="宋体"/>
      <charset val="134"/>
    </font>
    <font>
      <sz val="10"/>
      <name val="宋体"/>
      <charset val="134"/>
    </font>
    <font>
      <b/>
      <sz val="10"/>
      <name val="宋体"/>
      <charset val="134"/>
    </font>
    <font>
      <sz val="14"/>
      <name val="黑体"/>
      <charset val="134"/>
    </font>
    <font>
      <sz val="20"/>
      <name val="黑体"/>
      <charset val="134"/>
    </font>
    <font>
      <sz val="16"/>
      <name val="黑体"/>
      <charset val="134"/>
    </font>
    <font>
      <b/>
      <sz val="11"/>
      <name val="宋体"/>
      <charset val="134"/>
    </font>
    <font>
      <sz val="11"/>
      <name val="宋体"/>
      <charset val="134"/>
    </font>
    <font>
      <sz val="12"/>
      <name val="Arial"/>
      <charset val="0"/>
    </font>
    <font>
      <sz val="11"/>
      <color theme="1"/>
      <name val="宋体"/>
      <charset val="134"/>
      <scheme val="minor"/>
    </font>
    <font>
      <sz val="12"/>
      <name val="Arial"/>
      <charset val="134"/>
    </font>
    <font>
      <sz val="11"/>
      <name val="Arial"/>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indexed="8"/>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9" fillId="0" borderId="0" applyFont="0" applyFill="0" applyBorder="0" applyAlignment="0" applyProtection="0">
      <alignment vertical="center"/>
    </xf>
    <xf numFmtId="44" fontId="9" fillId="0" borderId="0" applyFont="0" applyFill="0" applyBorder="0" applyAlignment="0" applyProtection="0">
      <alignment vertical="center"/>
    </xf>
    <xf numFmtId="9" fontId="9" fillId="0" borderId="0" applyFont="0" applyFill="0" applyBorder="0" applyAlignment="0" applyProtection="0">
      <alignment vertical="center"/>
    </xf>
    <xf numFmtId="41" fontId="9" fillId="0" borderId="0" applyFont="0" applyFill="0" applyBorder="0" applyAlignment="0" applyProtection="0">
      <alignment vertical="center"/>
    </xf>
    <xf numFmtId="42" fontId="9"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9" fillId="2" borderId="3"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4" applyNumberFormat="0" applyFill="0" applyAlignment="0" applyProtection="0">
      <alignment vertical="center"/>
    </xf>
    <xf numFmtId="0" fontId="18" fillId="0" borderId="4" applyNumberFormat="0" applyFill="0" applyAlignment="0" applyProtection="0">
      <alignment vertical="center"/>
    </xf>
    <xf numFmtId="0" fontId="19" fillId="0" borderId="5" applyNumberFormat="0" applyFill="0" applyAlignment="0" applyProtection="0">
      <alignment vertical="center"/>
    </xf>
    <xf numFmtId="0" fontId="19" fillId="0" borderId="0" applyNumberFormat="0" applyFill="0" applyBorder="0" applyAlignment="0" applyProtection="0">
      <alignment vertical="center"/>
    </xf>
    <xf numFmtId="0" fontId="20" fillId="3" borderId="6" applyNumberFormat="0" applyAlignment="0" applyProtection="0">
      <alignment vertical="center"/>
    </xf>
    <xf numFmtId="0" fontId="21" fillId="4" borderId="7" applyNumberFormat="0" applyAlignment="0" applyProtection="0">
      <alignment vertical="center"/>
    </xf>
    <xf numFmtId="0" fontId="22" fillId="4" borderId="6" applyNumberFormat="0" applyAlignment="0" applyProtection="0">
      <alignment vertical="center"/>
    </xf>
    <xf numFmtId="0" fontId="23" fillId="5" borderId="8" applyNumberFormat="0" applyAlignment="0" applyProtection="0">
      <alignment vertical="center"/>
    </xf>
    <xf numFmtId="0" fontId="24" fillId="0" borderId="9" applyNumberFormat="0" applyFill="0" applyAlignment="0" applyProtection="0">
      <alignment vertical="center"/>
    </xf>
    <xf numFmtId="0" fontId="25" fillId="0" borderId="10" applyNumberFormat="0" applyFill="0" applyAlignment="0" applyProtection="0">
      <alignment vertical="center"/>
    </xf>
    <xf numFmtId="0" fontId="26" fillId="6" borderId="0" applyNumberFormat="0" applyBorder="0" applyAlignment="0" applyProtection="0">
      <alignment vertical="center"/>
    </xf>
    <xf numFmtId="0" fontId="27" fillId="7" borderId="0" applyNumberFormat="0" applyBorder="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0"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30" fillId="14" borderId="0" applyNumberFormat="0" applyBorder="0" applyAlignment="0" applyProtection="0">
      <alignment vertical="center"/>
    </xf>
    <xf numFmtId="0" fontId="30"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30" fillId="18" borderId="0" applyNumberFormat="0" applyBorder="0" applyAlignment="0" applyProtection="0">
      <alignment vertical="center"/>
    </xf>
    <xf numFmtId="0" fontId="30"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29" fillId="32" borderId="0" applyNumberFormat="0" applyBorder="0" applyAlignment="0" applyProtection="0">
      <alignment vertical="center"/>
    </xf>
    <xf numFmtId="0" fontId="0" fillId="0" borderId="0">
      <alignment vertical="center"/>
    </xf>
  </cellStyleXfs>
  <cellXfs count="18">
    <xf numFmtId="0" fontId="0" fillId="0" borderId="0" xfId="0">
      <alignment vertical="center"/>
    </xf>
    <xf numFmtId="0" fontId="1" fillId="0" borderId="0" xfId="0" applyFont="1" applyFill="1" applyBorder="1" applyAlignment="1"/>
    <xf numFmtId="0" fontId="2" fillId="0" borderId="0" xfId="0" applyFont="1" applyFill="1" applyBorder="1" applyAlignment="1">
      <alignment horizontal="center" vertical="center"/>
    </xf>
    <xf numFmtId="0" fontId="3" fillId="0" borderId="0" xfId="0" applyFont="1">
      <alignment vertical="center"/>
    </xf>
    <xf numFmtId="0" fontId="4" fillId="0" borderId="0" xfId="0" applyFont="1" applyFill="1" applyAlignment="1">
      <alignment horizontal="center" vertical="center" wrapText="1"/>
    </xf>
    <xf numFmtId="0" fontId="5" fillId="0" borderId="0" xfId="0" applyFont="1" applyFill="1" applyAlignment="1">
      <alignment horizontal="center" vertical="center" wrapText="1"/>
    </xf>
    <xf numFmtId="0" fontId="6" fillId="0" borderId="1" xfId="0"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0" fillId="0" borderId="1" xfId="0" applyFont="1" applyFill="1" applyBorder="1" applyAlignment="1">
      <alignment horizontal="center" vertical="center"/>
    </xf>
    <xf numFmtId="0" fontId="8" fillId="0" borderId="1" xfId="0" applyFont="1" applyFill="1" applyBorder="1" applyAlignment="1">
      <alignment horizontal="center" vertical="center"/>
    </xf>
    <xf numFmtId="0" fontId="9" fillId="0" borderId="1" xfId="0"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176" fontId="8" fillId="0" borderId="2" xfId="0" applyNumberFormat="1" applyFont="1" applyFill="1" applyBorder="1" applyAlignment="1">
      <alignment horizontal="center" vertical="center"/>
    </xf>
    <xf numFmtId="0" fontId="2" fillId="0" borderId="1" xfId="0" applyNumberFormat="1" applyFont="1" applyFill="1" applyBorder="1" applyAlignment="1">
      <alignment horizontal="center" vertical="center" wrapText="1"/>
    </xf>
    <xf numFmtId="176" fontId="10" fillId="0" borderId="1" xfId="0" applyNumberFormat="1" applyFont="1" applyFill="1" applyBorder="1" applyAlignment="1">
      <alignment horizontal="center" vertical="center" wrapText="1"/>
    </xf>
    <xf numFmtId="176" fontId="11" fillId="0" borderId="1" xfId="0" applyNumberFormat="1" applyFont="1" applyFill="1" applyBorder="1" applyAlignment="1">
      <alignment horizontal="center" vertical="center" wrapText="1"/>
    </xf>
    <xf numFmtId="176" fontId="0" fillId="0" borderId="1" xfId="0" applyNumberFormat="1" applyFont="1" applyFill="1" applyBorder="1" applyAlignment="1">
      <alignment horizontal="center" vertical="center" wrapText="1"/>
    </xf>
    <xf numFmtId="0" fontId="2" fillId="0" borderId="1" xfId="0" applyNumberFormat="1" applyFont="1" applyFill="1" applyBorder="1" applyAlignment="1" quotePrefix="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CCE8C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33"/>
  <sheetViews>
    <sheetView tabSelected="1" workbookViewId="0">
      <selection activeCell="A2" sqref="A2:L2"/>
    </sheetView>
  </sheetViews>
  <sheetFormatPr defaultColWidth="9" defaultRowHeight="14.25"/>
  <cols>
    <col min="1" max="1" width="7.875" customWidth="1"/>
    <col min="2" max="2" width="9.625" customWidth="1"/>
    <col min="3" max="3" width="10.5" customWidth="1"/>
    <col min="4" max="4" width="11.5" customWidth="1"/>
    <col min="5" max="5" width="32.875" customWidth="1"/>
    <col min="6" max="6" width="16.75" customWidth="1"/>
    <col min="7" max="7" width="10" customWidth="1"/>
    <col min="8" max="8" width="10.125" customWidth="1"/>
    <col min="9" max="9" width="9.875" customWidth="1"/>
    <col min="10" max="10" width="11" customWidth="1"/>
    <col min="11" max="11" width="9.75" customWidth="1"/>
    <col min="12" max="12" width="8" customWidth="1"/>
  </cols>
  <sheetData>
    <row r="1" ht="26" customHeight="1" spans="1:1">
      <c r="A1" s="3" t="s">
        <v>0</v>
      </c>
    </row>
    <row r="2" s="1" customFormat="1" ht="51" customHeight="1" spans="1:12">
      <c r="A2" s="4" t="s">
        <v>1</v>
      </c>
      <c r="B2" s="5"/>
      <c r="C2" s="5"/>
      <c r="D2" s="5"/>
      <c r="E2" s="5"/>
      <c r="F2" s="5"/>
      <c r="G2" s="5"/>
      <c r="H2" s="5"/>
      <c r="I2" s="5"/>
      <c r="J2" s="5"/>
      <c r="K2" s="5"/>
      <c r="L2" s="5"/>
    </row>
    <row r="3" s="2" customFormat="1" ht="36" customHeight="1" spans="1:12">
      <c r="A3" s="6" t="s">
        <v>2</v>
      </c>
      <c r="B3" s="7" t="s">
        <v>3</v>
      </c>
      <c r="C3" s="7" t="s">
        <v>4</v>
      </c>
      <c r="D3" s="6" t="s">
        <v>5</v>
      </c>
      <c r="E3" s="7" t="s">
        <v>6</v>
      </c>
      <c r="F3" s="7" t="s">
        <v>7</v>
      </c>
      <c r="G3" s="7" t="s">
        <v>8</v>
      </c>
      <c r="H3" s="7" t="s">
        <v>9</v>
      </c>
      <c r="I3" s="7" t="s">
        <v>10</v>
      </c>
      <c r="J3" s="18" t="s">
        <v>11</v>
      </c>
      <c r="K3" s="7" t="s">
        <v>12</v>
      </c>
      <c r="L3" s="7" t="s">
        <v>13</v>
      </c>
    </row>
    <row r="4" ht="35" customHeight="1" spans="1:12">
      <c r="A4" s="8">
        <v>1</v>
      </c>
      <c r="B4" s="9" t="s">
        <v>14</v>
      </c>
      <c r="C4" s="10" t="s">
        <v>15</v>
      </c>
      <c r="D4" s="11" t="s">
        <v>16</v>
      </c>
      <c r="E4" s="9" t="s">
        <v>17</v>
      </c>
      <c r="F4" s="9" t="s">
        <v>18</v>
      </c>
      <c r="G4" s="12">
        <v>1</v>
      </c>
      <c r="H4" s="13">
        <v>69.6</v>
      </c>
      <c r="I4" s="15">
        <v>84</v>
      </c>
      <c r="J4" s="16">
        <f>SUM(H4*0.4+I4*0.6)</f>
        <v>78.24</v>
      </c>
      <c r="K4" s="8" t="s">
        <v>19</v>
      </c>
      <c r="L4" s="8"/>
    </row>
    <row r="5" ht="35" customHeight="1" spans="1:12">
      <c r="A5" s="8">
        <v>2</v>
      </c>
      <c r="B5" s="9" t="s">
        <v>20</v>
      </c>
      <c r="C5" s="10" t="s">
        <v>21</v>
      </c>
      <c r="D5" s="11" t="s">
        <v>16</v>
      </c>
      <c r="E5" s="9" t="s">
        <v>17</v>
      </c>
      <c r="F5" s="9" t="s">
        <v>18</v>
      </c>
      <c r="G5" s="12">
        <v>1</v>
      </c>
      <c r="H5" s="13">
        <v>68.8</v>
      </c>
      <c r="I5" s="15">
        <v>82.4</v>
      </c>
      <c r="J5" s="16">
        <f>SUM(H5*0.4+I5*0.6)</f>
        <v>76.96</v>
      </c>
      <c r="K5" s="8"/>
      <c r="L5" s="8"/>
    </row>
    <row r="6" ht="35" customHeight="1" spans="1:12">
      <c r="A6" s="8">
        <v>3</v>
      </c>
      <c r="B6" s="9" t="s">
        <v>22</v>
      </c>
      <c r="C6" s="10" t="s">
        <v>23</v>
      </c>
      <c r="D6" s="11" t="s">
        <v>16</v>
      </c>
      <c r="E6" s="9" t="s">
        <v>17</v>
      </c>
      <c r="F6" s="9" t="s">
        <v>18</v>
      </c>
      <c r="G6" s="12">
        <v>1</v>
      </c>
      <c r="H6" s="13">
        <v>62.8</v>
      </c>
      <c r="I6" s="15">
        <v>84.6</v>
      </c>
      <c r="J6" s="16">
        <f>SUM(H6*0.4+I6*0.6)</f>
        <v>75.88</v>
      </c>
      <c r="K6" s="8"/>
      <c r="L6" s="8"/>
    </row>
    <row r="7" ht="35" customHeight="1" spans="1:12">
      <c r="A7" s="8">
        <v>4</v>
      </c>
      <c r="B7" s="9" t="s">
        <v>24</v>
      </c>
      <c r="C7" s="10" t="s">
        <v>25</v>
      </c>
      <c r="D7" s="11" t="s">
        <v>16</v>
      </c>
      <c r="E7" s="9" t="s">
        <v>17</v>
      </c>
      <c r="F7" s="9" t="s">
        <v>18</v>
      </c>
      <c r="G7" s="12">
        <v>1</v>
      </c>
      <c r="H7" s="13">
        <v>66</v>
      </c>
      <c r="I7" s="15">
        <v>81.2</v>
      </c>
      <c r="J7" s="16">
        <f>SUM(H7*0.4+I7*0.6)</f>
        <v>75.12</v>
      </c>
      <c r="K7" s="8"/>
      <c r="L7" s="8"/>
    </row>
    <row r="8" ht="35" customHeight="1" spans="1:12">
      <c r="A8" s="8">
        <v>5</v>
      </c>
      <c r="B8" s="9" t="s">
        <v>26</v>
      </c>
      <c r="C8" s="10" t="s">
        <v>27</v>
      </c>
      <c r="D8" s="11" t="s">
        <v>16</v>
      </c>
      <c r="E8" s="9" t="s">
        <v>17</v>
      </c>
      <c r="F8" s="9" t="s">
        <v>18</v>
      </c>
      <c r="G8" s="12">
        <v>1</v>
      </c>
      <c r="H8" s="13">
        <v>60.4</v>
      </c>
      <c r="I8" s="17" t="s">
        <v>28</v>
      </c>
      <c r="J8" s="16">
        <f>SUM(H8*0.4)</f>
        <v>24.16</v>
      </c>
      <c r="K8" s="8"/>
      <c r="L8" s="8"/>
    </row>
    <row r="9" ht="35" customHeight="1" spans="1:12">
      <c r="A9" s="8">
        <v>6</v>
      </c>
      <c r="B9" s="9" t="s">
        <v>29</v>
      </c>
      <c r="C9" s="10" t="s">
        <v>30</v>
      </c>
      <c r="D9" s="11" t="s">
        <v>16</v>
      </c>
      <c r="E9" s="9" t="s">
        <v>31</v>
      </c>
      <c r="F9" s="9" t="s">
        <v>32</v>
      </c>
      <c r="G9" s="12">
        <v>1</v>
      </c>
      <c r="H9" s="13">
        <v>69.2</v>
      </c>
      <c r="I9" s="15">
        <v>83.4</v>
      </c>
      <c r="J9" s="16">
        <f>SUM(H9*0.4+I9*0.6)</f>
        <v>77.72</v>
      </c>
      <c r="K9" s="8" t="s">
        <v>19</v>
      </c>
      <c r="L9" s="8"/>
    </row>
    <row r="10" ht="35" customHeight="1" spans="1:12">
      <c r="A10" s="8">
        <v>7</v>
      </c>
      <c r="B10" s="9" t="s">
        <v>33</v>
      </c>
      <c r="C10" s="10" t="s">
        <v>34</v>
      </c>
      <c r="D10" s="11" t="s">
        <v>16</v>
      </c>
      <c r="E10" s="9" t="s">
        <v>31</v>
      </c>
      <c r="F10" s="9" t="s">
        <v>32</v>
      </c>
      <c r="G10" s="12">
        <v>1</v>
      </c>
      <c r="H10" s="13">
        <v>74</v>
      </c>
      <c r="I10" s="15">
        <v>80.2</v>
      </c>
      <c r="J10" s="16">
        <f>SUM(H10*0.4+I10*0.6)</f>
        <v>77.72</v>
      </c>
      <c r="K10" s="8"/>
      <c r="L10" s="8"/>
    </row>
    <row r="11" ht="35" customHeight="1" spans="1:12">
      <c r="A11" s="8">
        <v>8</v>
      </c>
      <c r="B11" s="9" t="s">
        <v>35</v>
      </c>
      <c r="C11" s="10" t="s">
        <v>36</v>
      </c>
      <c r="D11" s="11" t="s">
        <v>16</v>
      </c>
      <c r="E11" s="9" t="s">
        <v>31</v>
      </c>
      <c r="F11" s="9" t="s">
        <v>32</v>
      </c>
      <c r="G11" s="12">
        <v>1</v>
      </c>
      <c r="H11" s="13">
        <v>75.2</v>
      </c>
      <c r="I11" s="15">
        <v>77.4</v>
      </c>
      <c r="J11" s="16">
        <f>SUM(H11*0.4+I11*0.6)</f>
        <v>76.52</v>
      </c>
      <c r="K11" s="8"/>
      <c r="L11" s="8"/>
    </row>
    <row r="12" ht="35" customHeight="1" spans="1:12">
      <c r="A12" s="8">
        <v>9</v>
      </c>
      <c r="B12" s="9" t="s">
        <v>37</v>
      </c>
      <c r="C12" s="10" t="s">
        <v>38</v>
      </c>
      <c r="D12" s="11" t="s">
        <v>16</v>
      </c>
      <c r="E12" s="9" t="s">
        <v>31</v>
      </c>
      <c r="F12" s="9" t="s">
        <v>32</v>
      </c>
      <c r="G12" s="12">
        <v>1</v>
      </c>
      <c r="H12" s="13">
        <v>67.6</v>
      </c>
      <c r="I12" s="17" t="s">
        <v>28</v>
      </c>
      <c r="J12" s="16">
        <f>SUM(H12*0.4)</f>
        <v>27.04</v>
      </c>
      <c r="K12" s="8"/>
      <c r="L12" s="8"/>
    </row>
    <row r="13" ht="35" customHeight="1" spans="1:12">
      <c r="A13" s="8">
        <v>10</v>
      </c>
      <c r="B13" s="9" t="s">
        <v>39</v>
      </c>
      <c r="C13" s="10" t="s">
        <v>40</v>
      </c>
      <c r="D13" s="11" t="s">
        <v>16</v>
      </c>
      <c r="E13" s="9" t="s">
        <v>31</v>
      </c>
      <c r="F13" s="9" t="s">
        <v>32</v>
      </c>
      <c r="G13" s="12">
        <v>1</v>
      </c>
      <c r="H13" s="13">
        <v>67.2</v>
      </c>
      <c r="I13" s="17" t="s">
        <v>28</v>
      </c>
      <c r="J13" s="16">
        <f>SUM(H13*0.4)</f>
        <v>26.88</v>
      </c>
      <c r="K13" s="8"/>
      <c r="L13" s="8"/>
    </row>
    <row r="14" ht="35" customHeight="1" spans="1:12">
      <c r="A14" s="8">
        <v>11</v>
      </c>
      <c r="B14" s="9" t="s">
        <v>41</v>
      </c>
      <c r="C14" s="10" t="s">
        <v>42</v>
      </c>
      <c r="D14" s="11" t="s">
        <v>16</v>
      </c>
      <c r="E14" s="9" t="s">
        <v>31</v>
      </c>
      <c r="F14" s="9" t="s">
        <v>43</v>
      </c>
      <c r="G14" s="12">
        <v>1</v>
      </c>
      <c r="H14" s="13">
        <v>60.8</v>
      </c>
      <c r="I14" s="15">
        <v>74.8</v>
      </c>
      <c r="J14" s="16">
        <f t="shared" ref="J14:J23" si="0">SUM(H14*0.4+I14*0.6)</f>
        <v>69.2</v>
      </c>
      <c r="K14" s="8" t="s">
        <v>19</v>
      </c>
      <c r="L14" s="8"/>
    </row>
    <row r="15" ht="35" customHeight="1" spans="1:12">
      <c r="A15" s="8">
        <v>12</v>
      </c>
      <c r="B15" s="9" t="s">
        <v>44</v>
      </c>
      <c r="C15" s="10" t="s">
        <v>45</v>
      </c>
      <c r="D15" s="11" t="s">
        <v>16</v>
      </c>
      <c r="E15" s="9" t="s">
        <v>31</v>
      </c>
      <c r="F15" s="9" t="s">
        <v>43</v>
      </c>
      <c r="G15" s="12">
        <v>1</v>
      </c>
      <c r="H15" s="13">
        <v>44.8</v>
      </c>
      <c r="I15" s="15">
        <v>77.6</v>
      </c>
      <c r="J15" s="16">
        <f t="shared" si="0"/>
        <v>64.48</v>
      </c>
      <c r="K15" s="8"/>
      <c r="L15" s="8"/>
    </row>
    <row r="16" ht="35" customHeight="1" spans="1:12">
      <c r="A16" s="8">
        <v>13</v>
      </c>
      <c r="B16" s="9" t="s">
        <v>46</v>
      </c>
      <c r="C16" s="10" t="s">
        <v>47</v>
      </c>
      <c r="D16" s="11" t="s">
        <v>16</v>
      </c>
      <c r="E16" s="9" t="s">
        <v>48</v>
      </c>
      <c r="F16" s="9" t="s">
        <v>49</v>
      </c>
      <c r="G16" s="12">
        <v>1</v>
      </c>
      <c r="H16" s="13">
        <v>42</v>
      </c>
      <c r="I16" s="15">
        <v>82.6</v>
      </c>
      <c r="J16" s="16">
        <f t="shared" si="0"/>
        <v>66.36</v>
      </c>
      <c r="K16" s="8" t="s">
        <v>19</v>
      </c>
      <c r="L16" s="8"/>
    </row>
    <row r="17" ht="35" customHeight="1" spans="1:12">
      <c r="A17" s="8">
        <v>14</v>
      </c>
      <c r="B17" s="9" t="s">
        <v>50</v>
      </c>
      <c r="C17" s="10" t="s">
        <v>51</v>
      </c>
      <c r="D17" s="11" t="s">
        <v>16</v>
      </c>
      <c r="E17" s="9" t="s">
        <v>48</v>
      </c>
      <c r="F17" s="9" t="s">
        <v>49</v>
      </c>
      <c r="G17" s="12">
        <v>1</v>
      </c>
      <c r="H17" s="13">
        <v>43.6</v>
      </c>
      <c r="I17" s="15">
        <v>78.8</v>
      </c>
      <c r="J17" s="16">
        <f t="shared" si="0"/>
        <v>64.72</v>
      </c>
      <c r="K17" s="8"/>
      <c r="L17" s="8"/>
    </row>
    <row r="18" ht="35" customHeight="1" spans="1:12">
      <c r="A18" s="8">
        <v>15</v>
      </c>
      <c r="B18" s="9" t="s">
        <v>52</v>
      </c>
      <c r="C18" s="10" t="s">
        <v>53</v>
      </c>
      <c r="D18" s="11" t="s">
        <v>16</v>
      </c>
      <c r="E18" s="9" t="s">
        <v>48</v>
      </c>
      <c r="F18" s="9" t="s">
        <v>43</v>
      </c>
      <c r="G18" s="12">
        <v>1</v>
      </c>
      <c r="H18" s="13">
        <v>70.4</v>
      </c>
      <c r="I18" s="15">
        <v>80</v>
      </c>
      <c r="J18" s="16">
        <f t="shared" si="0"/>
        <v>76.16</v>
      </c>
      <c r="K18" s="8" t="s">
        <v>19</v>
      </c>
      <c r="L18" s="8"/>
    </row>
    <row r="19" ht="35" customHeight="1" spans="1:12">
      <c r="A19" s="8">
        <v>16</v>
      </c>
      <c r="B19" s="9" t="s">
        <v>54</v>
      </c>
      <c r="C19" s="10" t="s">
        <v>55</v>
      </c>
      <c r="D19" s="11" t="s">
        <v>16</v>
      </c>
      <c r="E19" s="9" t="s">
        <v>56</v>
      </c>
      <c r="F19" s="9" t="s">
        <v>57</v>
      </c>
      <c r="G19" s="12">
        <v>1</v>
      </c>
      <c r="H19" s="13">
        <v>63.2</v>
      </c>
      <c r="I19" s="15">
        <v>81.4</v>
      </c>
      <c r="J19" s="16">
        <f t="shared" si="0"/>
        <v>74.12</v>
      </c>
      <c r="K19" s="8" t="s">
        <v>19</v>
      </c>
      <c r="L19" s="8"/>
    </row>
    <row r="20" ht="35" customHeight="1" spans="1:12">
      <c r="A20" s="8">
        <v>17</v>
      </c>
      <c r="B20" s="9" t="s">
        <v>58</v>
      </c>
      <c r="C20" s="10" t="s">
        <v>59</v>
      </c>
      <c r="D20" s="11" t="s">
        <v>16</v>
      </c>
      <c r="E20" s="9" t="s">
        <v>56</v>
      </c>
      <c r="F20" s="9" t="s">
        <v>57</v>
      </c>
      <c r="G20" s="12">
        <v>1</v>
      </c>
      <c r="H20" s="13">
        <v>65.2</v>
      </c>
      <c r="I20" s="15">
        <v>79</v>
      </c>
      <c r="J20" s="16">
        <f t="shared" si="0"/>
        <v>73.48</v>
      </c>
      <c r="K20" s="8"/>
      <c r="L20" s="8"/>
    </row>
    <row r="21" ht="35" customHeight="1" spans="1:12">
      <c r="A21" s="8">
        <v>18</v>
      </c>
      <c r="B21" s="9" t="s">
        <v>60</v>
      </c>
      <c r="C21" s="10" t="s">
        <v>61</v>
      </c>
      <c r="D21" s="11" t="s">
        <v>16</v>
      </c>
      <c r="E21" s="9" t="s">
        <v>56</v>
      </c>
      <c r="F21" s="9" t="s">
        <v>57</v>
      </c>
      <c r="G21" s="12">
        <v>1</v>
      </c>
      <c r="H21" s="13">
        <v>63.6</v>
      </c>
      <c r="I21" s="15">
        <v>79.2</v>
      </c>
      <c r="J21" s="16">
        <f t="shared" si="0"/>
        <v>72.96</v>
      </c>
      <c r="K21" s="8"/>
      <c r="L21" s="8"/>
    </row>
    <row r="22" ht="35" customHeight="1" spans="1:12">
      <c r="A22" s="8">
        <v>19</v>
      </c>
      <c r="B22" s="9" t="s">
        <v>62</v>
      </c>
      <c r="C22" s="10" t="s">
        <v>63</v>
      </c>
      <c r="D22" s="11" t="s">
        <v>16</v>
      </c>
      <c r="E22" s="9" t="s">
        <v>56</v>
      </c>
      <c r="F22" s="9" t="s">
        <v>57</v>
      </c>
      <c r="G22" s="12">
        <v>1</v>
      </c>
      <c r="H22" s="13">
        <v>62</v>
      </c>
      <c r="I22" s="15">
        <v>80.2</v>
      </c>
      <c r="J22" s="16">
        <f t="shared" si="0"/>
        <v>72.92</v>
      </c>
      <c r="K22" s="8"/>
      <c r="L22" s="8"/>
    </row>
    <row r="23" ht="35" customHeight="1" spans="1:12">
      <c r="A23" s="8">
        <v>20</v>
      </c>
      <c r="B23" s="9" t="s">
        <v>64</v>
      </c>
      <c r="C23" s="10" t="s">
        <v>65</v>
      </c>
      <c r="D23" s="11" t="s">
        <v>16</v>
      </c>
      <c r="E23" s="9" t="s">
        <v>56</v>
      </c>
      <c r="F23" s="9" t="s">
        <v>57</v>
      </c>
      <c r="G23" s="12">
        <v>1</v>
      </c>
      <c r="H23" s="13">
        <v>62</v>
      </c>
      <c r="I23" s="15">
        <v>79.6</v>
      </c>
      <c r="J23" s="16">
        <f t="shared" si="0"/>
        <v>72.56</v>
      </c>
      <c r="K23" s="8"/>
      <c r="L23" s="8"/>
    </row>
    <row r="24" ht="35" customHeight="1" spans="1:12">
      <c r="A24" s="8">
        <v>21</v>
      </c>
      <c r="B24" s="9" t="s">
        <v>66</v>
      </c>
      <c r="C24" s="10" t="s">
        <v>67</v>
      </c>
      <c r="D24" s="11" t="s">
        <v>16</v>
      </c>
      <c r="E24" s="9" t="s">
        <v>56</v>
      </c>
      <c r="F24" s="9" t="s">
        <v>57</v>
      </c>
      <c r="G24" s="12">
        <v>1</v>
      </c>
      <c r="H24" s="13">
        <v>65.6</v>
      </c>
      <c r="I24" s="17" t="s">
        <v>28</v>
      </c>
      <c r="J24" s="16">
        <f>SUM(H24*0.4)</f>
        <v>26.24</v>
      </c>
      <c r="K24" s="8"/>
      <c r="L24" s="8"/>
    </row>
    <row r="25" ht="35" customHeight="1" spans="1:12">
      <c r="A25" s="8">
        <v>22</v>
      </c>
      <c r="B25" s="9" t="s">
        <v>68</v>
      </c>
      <c r="C25" s="10" t="s">
        <v>69</v>
      </c>
      <c r="D25" s="11" t="s">
        <v>16</v>
      </c>
      <c r="E25" s="9" t="s">
        <v>70</v>
      </c>
      <c r="F25" s="9" t="s">
        <v>43</v>
      </c>
      <c r="G25" s="12">
        <v>1</v>
      </c>
      <c r="H25" s="13">
        <v>67.2</v>
      </c>
      <c r="I25" s="15">
        <v>81.4</v>
      </c>
      <c r="J25" s="16">
        <f t="shared" ref="J19:J33" si="1">SUM(H25*0.4+I25*0.6)</f>
        <v>75.72</v>
      </c>
      <c r="K25" s="8" t="s">
        <v>19</v>
      </c>
      <c r="L25" s="8"/>
    </row>
    <row r="26" ht="35" customHeight="1" spans="1:12">
      <c r="A26" s="8">
        <v>23</v>
      </c>
      <c r="B26" s="9" t="s">
        <v>71</v>
      </c>
      <c r="C26" s="10" t="s">
        <v>72</v>
      </c>
      <c r="D26" s="11" t="s">
        <v>16</v>
      </c>
      <c r="E26" s="9" t="s">
        <v>70</v>
      </c>
      <c r="F26" s="9" t="s">
        <v>73</v>
      </c>
      <c r="G26" s="12">
        <v>1</v>
      </c>
      <c r="H26" s="13">
        <v>63.2</v>
      </c>
      <c r="I26" s="15">
        <v>79.8</v>
      </c>
      <c r="J26" s="16">
        <f t="shared" si="1"/>
        <v>73.16</v>
      </c>
      <c r="K26" s="8" t="s">
        <v>19</v>
      </c>
      <c r="L26" s="8"/>
    </row>
    <row r="27" ht="35" customHeight="1" spans="1:12">
      <c r="A27" s="8">
        <v>24</v>
      </c>
      <c r="B27" s="9" t="s">
        <v>74</v>
      </c>
      <c r="C27" s="10" t="s">
        <v>75</v>
      </c>
      <c r="D27" s="11" t="s">
        <v>16</v>
      </c>
      <c r="E27" s="9" t="s">
        <v>76</v>
      </c>
      <c r="F27" s="9" t="s">
        <v>49</v>
      </c>
      <c r="G27" s="12">
        <v>1</v>
      </c>
      <c r="H27" s="13">
        <v>77.2</v>
      </c>
      <c r="I27" s="15">
        <v>81.6</v>
      </c>
      <c r="J27" s="16">
        <f t="shared" si="1"/>
        <v>79.84</v>
      </c>
      <c r="K27" s="8" t="s">
        <v>19</v>
      </c>
      <c r="L27" s="8"/>
    </row>
    <row r="28" ht="35" customHeight="1" spans="1:12">
      <c r="A28" s="8">
        <v>25</v>
      </c>
      <c r="B28" s="9" t="s">
        <v>77</v>
      </c>
      <c r="C28" s="10" t="s">
        <v>78</v>
      </c>
      <c r="D28" s="11" t="s">
        <v>16</v>
      </c>
      <c r="E28" s="9" t="s">
        <v>76</v>
      </c>
      <c r="F28" s="9" t="s">
        <v>49</v>
      </c>
      <c r="G28" s="12">
        <v>1</v>
      </c>
      <c r="H28" s="13">
        <v>64</v>
      </c>
      <c r="I28" s="15">
        <v>80.6</v>
      </c>
      <c r="J28" s="16">
        <f t="shared" si="1"/>
        <v>73.96</v>
      </c>
      <c r="K28" s="8"/>
      <c r="L28" s="8"/>
    </row>
    <row r="29" ht="35" customHeight="1" spans="1:12">
      <c r="A29" s="8">
        <v>26</v>
      </c>
      <c r="B29" s="9" t="s">
        <v>79</v>
      </c>
      <c r="C29" s="10" t="s">
        <v>80</v>
      </c>
      <c r="D29" s="11" t="s">
        <v>16</v>
      </c>
      <c r="E29" s="9" t="s">
        <v>76</v>
      </c>
      <c r="F29" s="9" t="s">
        <v>81</v>
      </c>
      <c r="G29" s="12">
        <v>1</v>
      </c>
      <c r="H29" s="13">
        <v>75.2</v>
      </c>
      <c r="I29" s="15">
        <v>81.2</v>
      </c>
      <c r="J29" s="16">
        <f t="shared" si="1"/>
        <v>78.8</v>
      </c>
      <c r="K29" s="8" t="s">
        <v>19</v>
      </c>
      <c r="L29" s="8"/>
    </row>
    <row r="30" ht="35" customHeight="1" spans="1:12">
      <c r="A30" s="8">
        <v>27</v>
      </c>
      <c r="B30" s="9" t="s">
        <v>82</v>
      </c>
      <c r="C30" s="10" t="s">
        <v>83</v>
      </c>
      <c r="D30" s="11" t="s">
        <v>16</v>
      </c>
      <c r="E30" s="9" t="s">
        <v>76</v>
      </c>
      <c r="F30" s="9" t="s">
        <v>81</v>
      </c>
      <c r="G30" s="12">
        <v>1</v>
      </c>
      <c r="H30" s="13">
        <v>72.8</v>
      </c>
      <c r="I30" s="15">
        <v>78.2</v>
      </c>
      <c r="J30" s="16">
        <f t="shared" si="1"/>
        <v>76.04</v>
      </c>
      <c r="K30" s="8"/>
      <c r="L30" s="8"/>
    </row>
    <row r="31" ht="35" customHeight="1" spans="1:12">
      <c r="A31" s="8">
        <v>28</v>
      </c>
      <c r="B31" s="9" t="s">
        <v>84</v>
      </c>
      <c r="C31" s="10" t="s">
        <v>85</v>
      </c>
      <c r="D31" s="11" t="s">
        <v>16</v>
      </c>
      <c r="E31" s="9" t="s">
        <v>76</v>
      </c>
      <c r="F31" s="9" t="s">
        <v>81</v>
      </c>
      <c r="G31" s="12">
        <v>1</v>
      </c>
      <c r="H31" s="13">
        <v>63.6</v>
      </c>
      <c r="I31" s="15">
        <v>81.6</v>
      </c>
      <c r="J31" s="16">
        <f t="shared" si="1"/>
        <v>74.4</v>
      </c>
      <c r="K31" s="8"/>
      <c r="L31" s="8"/>
    </row>
    <row r="32" ht="35" customHeight="1" spans="1:12">
      <c r="A32" s="8">
        <v>29</v>
      </c>
      <c r="B32" s="9" t="s">
        <v>86</v>
      </c>
      <c r="C32" s="10" t="s">
        <v>87</v>
      </c>
      <c r="D32" s="11" t="s">
        <v>16</v>
      </c>
      <c r="E32" s="9" t="s">
        <v>76</v>
      </c>
      <c r="F32" s="9" t="s">
        <v>81</v>
      </c>
      <c r="G32" s="12">
        <v>1</v>
      </c>
      <c r="H32" s="13">
        <v>67.2</v>
      </c>
      <c r="I32" s="15">
        <v>76.4</v>
      </c>
      <c r="J32" s="16">
        <f t="shared" si="1"/>
        <v>72.72</v>
      </c>
      <c r="K32" s="8"/>
      <c r="L32" s="8"/>
    </row>
    <row r="33" ht="35" customHeight="1" spans="1:12">
      <c r="A33" s="8">
        <v>30</v>
      </c>
      <c r="B33" s="9" t="s">
        <v>88</v>
      </c>
      <c r="C33" s="10" t="s">
        <v>89</v>
      </c>
      <c r="D33" s="11" t="s">
        <v>16</v>
      </c>
      <c r="E33" s="9" t="s">
        <v>76</v>
      </c>
      <c r="F33" s="9" t="s">
        <v>81</v>
      </c>
      <c r="G33" s="12">
        <v>1</v>
      </c>
      <c r="H33" s="13">
        <v>62</v>
      </c>
      <c r="I33" s="15">
        <v>76</v>
      </c>
      <c r="J33" s="16">
        <f t="shared" si="1"/>
        <v>70.4</v>
      </c>
      <c r="K33" s="8"/>
      <c r="L33" s="8"/>
    </row>
  </sheetData>
  <mergeCells count="1">
    <mergeCell ref="A2:L2"/>
  </mergeCells>
  <conditionalFormatting sqref="B4:B28">
    <cfRule type="duplicateValues" dxfId="0" priority="3"/>
  </conditionalFormatting>
  <conditionalFormatting sqref="B29:B33">
    <cfRule type="duplicateValues" dxfId="0" priority="2"/>
  </conditionalFormatting>
  <pageMargins left="0.751388888888889" right="0.751388888888889" top="0.904861111111111" bottom="0.66875" header="0.5" footer="0.5"/>
  <pageSetup paperSize="9" scale="82"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县及县以下</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Luminous</cp:lastModifiedBy>
  <cp:revision>1</cp:revision>
  <dcterms:created xsi:type="dcterms:W3CDTF">2022-04-26T14:26:00Z</dcterms:created>
  <cp:lastPrinted>2023-06-06T02:05:00Z</cp:lastPrinted>
  <dcterms:modified xsi:type="dcterms:W3CDTF">2024-08-20T08:48:21Z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2052-12.1.0.17827</vt:lpwstr>
  </property>
  <property fmtid="{D5CDD505-2E9C-101B-9397-08002B2CF9AE}" pid="3" name="ICV">
    <vt:lpwstr>38CAE1943E1A4ECC8300ECC3B88C33E9</vt:lpwstr>
  </property>
</Properties>
</file>