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<sst xmlns="http://schemas.openxmlformats.org/spreadsheetml/2006/main" count="26" uniqueCount="20">
  <si>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开阳县总工会2024年公开招聘乡（镇、街道）工会社会工作者拟聘人员名单</t>
  </si>
  <si>
    <t>考生姓名</t>
  </si>
  <si>
    <t>准考证号</t>
  </si>
  <si>
    <t>岗位编号</t>
  </si>
  <si>
    <t>岗位名称</t>
  </si>
  <si>
    <t>笔试成绩</t>
  </si>
  <si>
    <t>笔试百分制折合成绩</t>
  </si>
  <si>
    <t>面试成绩</t>
  </si>
  <si>
    <t>面试百分制折合成绩</t>
  </si>
  <si>
    <t>总成绩</t>
  </si>
  <si>
    <t>综合排名</t>
  </si>
  <si>
    <t>体检情况</t>
  </si>
  <si>
    <t>考察情况</t>
  </si>
  <si>
    <t>是否作为拟聘人员</t>
  </si>
  <si>
    <t>杨梦维</t>
  </si>
  <si>
    <t>101</t>
  </si>
  <si>
    <t>乡（镇、街道）工会社会工作者</t>
  </si>
  <si>
    <t>合格</t>
  </si>
  <si>
    <t>是</t>
  </si>
  <si>
    <t>付国琹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</si>
</sst>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serif"/>
      <charset val="134"/>
    </font>
    <font>
      <b/>
      <sz val="11"/>
      <color indexed="9"/>
      <name val="serif"/>
      <charset val="134"/>
    </font>
    <font>
      <b/>
      <sz val="11"/>
      <color rgb="FFFFFFFF"/>
      <name val="宋体"/>
      <charset val="134"/>
    </font>
    <font>
      <b/>
      <sz val="11"/>
      <color rgb="FFFFFFFF"/>
      <name val="serif"/>
      <charset val="134"/>
    </font>
    <font>
      <sz val="10"/>
      <color indexed="8"/>
      <name val="serif"/>
      <charset val="134"/>
    </font>
    <font>
      <sz val="10"/>
      <name val="serif"/>
      <charset val="134"/>
    </font>
    <font>
      <b/>
      <sz val="16"/>
      <color indexed="8"/>
      <name val="宋体"/>
      <charset val="134"/>
    </font>
    <font>
      <sz val="11"/>
      <name val="Segoe U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B95D02B-6062-4EBD-A6AC-C5F8B36F2FE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65491DE-8098-4CA5-B52E-845A6A2BA93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85" zoomScaleNormal="85" workbookViewId="0">
      <selection activeCell="A1" sqref="A1:M1"/>
    </sheetView>
  </sheetViews>
  <sheetFormatPr defaultColWidth="10" defaultRowHeight="13.5" outlineLevelRow="3"/>
  <cols>
    <col min="1" max="1" width="8.68333333333333" customWidth="1"/>
    <col min="2" max="2" width="12.05" customWidth="1"/>
    <col min="3" max="3" width="8.66666666666667" customWidth="1"/>
    <col min="4" max="4" width="23.9666666666667" customWidth="1"/>
    <col min="5" max="5" width="8.96666666666667" customWidth="1"/>
    <col min="6" max="6" width="10.8833333333333" customWidth="1"/>
    <col min="7" max="7" width="9.25833333333333" customWidth="1"/>
    <col min="8" max="8" width="12.1583333333333" customWidth="1"/>
    <col min="9" max="9" width="7.94166666666667" style="1" customWidth="1"/>
    <col min="10" max="10" width="6.31666666666667" style="2" customWidth="1"/>
    <col min="11" max="11" width="6.03333333333333" customWidth="1"/>
    <col min="12" max="12" width="5.59166666666667" customWidth="1"/>
    <col min="13" max="13" width="9.40833333333333" customWidth="1"/>
    <col min="14" max="14" width="10" style="1"/>
  </cols>
  <sheetData>
    <row r="1" ht="20.25" spans="1:28">
      <c r="A1" s="3" t="s">
        <v>0</v>
      </c>
      <c r="B1" s="4"/>
      <c r="C1" s="4"/>
      <c r="D1" s="4"/>
      <c r="E1" s="4"/>
      <c r="F1" s="4"/>
      <c r="G1" s="4"/>
      <c r="H1" s="4"/>
      <c r="I1" s="14"/>
      <c r="J1" s="15"/>
      <c r="K1" s="4"/>
      <c r="L1" s="4"/>
      <c r="M1" s="4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30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17" t="s">
        <v>9</v>
      </c>
      <c r="J2" s="18" t="s">
        <v>10</v>
      </c>
      <c r="K2" s="6" t="s">
        <v>11</v>
      </c>
      <c r="L2" s="6" t="s">
        <v>12</v>
      </c>
      <c r="M2" s="6" t="s">
        <v>13</v>
      </c>
    </row>
    <row r="3" ht="25" customHeight="1" spans="1:13">
      <c r="A3" s="8" t="s">
        <v>14</v>
      </c>
      <c r="B3" s="9">
        <v>20247010406</v>
      </c>
      <c r="C3" s="8" t="s">
        <v>15</v>
      </c>
      <c r="D3" s="8" t="s">
        <v>16</v>
      </c>
      <c r="E3" s="8">
        <v>73.94</v>
      </c>
      <c r="F3" s="8">
        <f>ROUND(E3*60%,2)</f>
        <v>44.36</v>
      </c>
      <c r="G3" s="10">
        <v>81.67</v>
      </c>
      <c r="H3" s="8">
        <f>ROUND(G3*40%,2)</f>
        <v>32.67</v>
      </c>
      <c r="I3" s="19">
        <f>ROUND(F3+H3,2)</f>
        <v>77.03</v>
      </c>
      <c r="J3" s="20">
        <f>RANK(I3,$I$3:$I$4,0)</f>
        <v>1</v>
      </c>
      <c r="K3" s="21" t="s">
        <v>17</v>
      </c>
      <c r="L3" s="21" t="s">
        <v>17</v>
      </c>
      <c r="M3" s="21" t="s">
        <v>18</v>
      </c>
    </row>
    <row r="4" ht="25" customHeight="1" spans="1:13">
      <c r="A4" s="11" t="s">
        <v>19</v>
      </c>
      <c r="B4" s="12">
        <v>20247010205</v>
      </c>
      <c r="C4" s="11" t="s">
        <v>15</v>
      </c>
      <c r="D4" s="11" t="s">
        <v>16</v>
      </c>
      <c r="E4" s="11">
        <v>78.9</v>
      </c>
      <c r="F4" s="8">
        <f>ROUND(E4*60%,2)</f>
        <v>47.34</v>
      </c>
      <c r="G4" s="13">
        <v>73.33</v>
      </c>
      <c r="H4" s="8">
        <f>ROUND(G4*40%,2)</f>
        <v>29.33</v>
      </c>
      <c r="I4" s="19">
        <f>ROUND(F4+H4,2)</f>
        <v>76.67</v>
      </c>
      <c r="J4" s="20">
        <f>RANK(I4,$I$3:$I$4,0)</f>
        <v>2</v>
      </c>
      <c r="K4" s="21" t="s">
        <v>17</v>
      </c>
      <c r="L4" s="22" t="s">
        <v>17</v>
      </c>
      <c r="M4" s="21" t="s">
        <v>18</v>
      </c>
    </row>
  </sheetData>
  <sortState ref="A3:N8">
    <sortCondition ref="I3" descending="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</dc:creator>
  <cp:lastModifiedBy>蔡云帆</cp:lastModifiedBy>
  <dcterms:created xsi:type="dcterms:W3CDTF">2024-07-17T15:10:00Z</dcterms:created>
  <dcterms:modified xsi:type="dcterms:W3CDTF">2024-08-12T01:02:02Z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5B8C3C991FCA4DEA8DC22567747F2FFB_13</vt:lpwstr>
  </property>
  <property fmtid="{D5CDD505-2E9C-101B-9397-08002B2CF9AE}" pid="3" name="KSOProductBuildVer">
    <vt:lpwstr>2052-12.1.0.17827</vt:lpwstr>
  </property>
</Properties>
</file>