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体检入围人员名单" sheetId="6" r:id="rId1"/>
    <sheet name="Sheet1" sheetId="7" r:id="rId2"/>
  </sheets>
  <definedNames>
    <definedName name="_xlnm._FilterDatabase" localSheetId="0" hidden="1">体检入围人员名单!$A$2:$N$37</definedName>
    <definedName name="_xlnm.Print_Titles" localSheetId="0">体检入围人员名单!$1:$2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<sst xmlns="http://schemas.openxmlformats.org/spreadsheetml/2006/main" count="1083" uniqueCount="379">
  <si>
    <t>2024年耒阳市卫健系统公开招聘专业技术人员体检入围人员名单</t>
  </si>
  <si>
    <t>序号</t>
  </si>
  <si>
    <t>准考证号</t>
  </si>
  <si>
    <t>姓名</t>
  </si>
  <si>
    <t>性别</t>
  </si>
  <si>
    <t>报考单位</t>
  </si>
  <si>
    <t>报考岗位</t>
  </si>
  <si>
    <t>岗位代码</t>
  </si>
  <si>
    <t>笔试成绩</t>
  </si>
  <si>
    <t>笔试折合成绩</t>
  </si>
  <si>
    <t>面试成绩</t>
  </si>
  <si>
    <t>面试折合成绩</t>
  </si>
  <si>
    <t>综合    成绩</t>
  </si>
  <si>
    <t>面试分组</t>
  </si>
  <si>
    <t>备注</t>
  </si>
  <si>
    <t>第一面试室（第一组）达到2:1开考比例岗位入围体检人员的最低面试分数为75分（34人）</t>
  </si>
  <si>
    <t>1</t>
  </si>
  <si>
    <t>WJ240451</t>
  </si>
  <si>
    <t>刘澳</t>
  </si>
  <si>
    <t>女性</t>
  </si>
  <si>
    <t>耒阳市人民医院</t>
  </si>
  <si>
    <t>医学影像技术</t>
  </si>
  <si>
    <t>E01</t>
  </si>
  <si>
    <t>第一组</t>
  </si>
  <si>
    <t>2</t>
  </si>
  <si>
    <t>WJ240457</t>
  </si>
  <si>
    <t>孔润芳</t>
  </si>
  <si>
    <t>3</t>
  </si>
  <si>
    <t>WJ240238</t>
  </si>
  <si>
    <t>雷泓</t>
  </si>
  <si>
    <t>男性</t>
  </si>
  <si>
    <t>医学检验</t>
  </si>
  <si>
    <t>D01</t>
  </si>
  <si>
    <t>4</t>
  </si>
  <si>
    <t>WJ240219</t>
  </si>
  <si>
    <t>谷欣</t>
  </si>
  <si>
    <t>5</t>
  </si>
  <si>
    <t>WJ240472</t>
  </si>
  <si>
    <t>雷杰任</t>
  </si>
  <si>
    <t>耒阳市基层医疗卫生机构</t>
  </si>
  <si>
    <t>E04</t>
  </si>
  <si>
    <t>6</t>
  </si>
  <si>
    <t>WJ240500</t>
  </si>
  <si>
    <t>汪丽琼</t>
  </si>
  <si>
    <t>7</t>
  </si>
  <si>
    <t>WJ240484</t>
  </si>
  <si>
    <t>王萍</t>
  </si>
  <si>
    <t>8</t>
  </si>
  <si>
    <t>WJ240481</t>
  </si>
  <si>
    <t>周辉良</t>
  </si>
  <si>
    <t>9</t>
  </si>
  <si>
    <t>WJ240479</t>
  </si>
  <si>
    <t>陈莉华</t>
  </si>
  <si>
    <t>10</t>
  </si>
  <si>
    <t>WJ240476</t>
  </si>
  <si>
    <t>周楷</t>
  </si>
  <si>
    <t>11</t>
  </si>
  <si>
    <t>WJ240468</t>
  </si>
  <si>
    <t>李湘山</t>
  </si>
  <si>
    <t>医学影像B超</t>
  </si>
  <si>
    <t>E03</t>
  </si>
  <si>
    <t>12</t>
  </si>
  <si>
    <t>WJ240369</t>
  </si>
  <si>
    <t>刘娟</t>
  </si>
  <si>
    <t>医学检验技术</t>
  </si>
  <si>
    <t>D06</t>
  </si>
  <si>
    <t>13</t>
  </si>
  <si>
    <t>WJ240410</t>
  </si>
  <si>
    <t>贺昀蕾</t>
  </si>
  <si>
    <t>14</t>
  </si>
  <si>
    <t>WJ240378</t>
  </si>
  <si>
    <t>曹周利</t>
  </si>
  <si>
    <t>15</t>
  </si>
  <si>
    <t>WJ240366</t>
  </si>
  <si>
    <t>刘任鹏</t>
  </si>
  <si>
    <t>16</t>
  </si>
  <si>
    <t>WJ240382</t>
  </si>
  <si>
    <t>谭志柔</t>
  </si>
  <si>
    <t>17</t>
  </si>
  <si>
    <t>WJ240348</t>
  </si>
  <si>
    <t>刘晓棠</t>
  </si>
  <si>
    <t>18</t>
  </si>
  <si>
    <t>WJ240411</t>
  </si>
  <si>
    <t>刘红</t>
  </si>
  <si>
    <t>19</t>
  </si>
  <si>
    <t>WJ240421</t>
  </si>
  <si>
    <t>周艳艳</t>
  </si>
  <si>
    <t>20</t>
  </si>
  <si>
    <t>WJ240387</t>
  </si>
  <si>
    <t>张玉萍</t>
  </si>
  <si>
    <t>21</t>
  </si>
  <si>
    <t>WJ240384</t>
  </si>
  <si>
    <t>谢玉珍</t>
  </si>
  <si>
    <t>22</t>
  </si>
  <si>
    <t>WJ240365</t>
  </si>
  <si>
    <t>邓美玲</t>
  </si>
  <si>
    <t>23</t>
  </si>
  <si>
    <t>WJ240356</t>
  </si>
  <si>
    <t>李星辰</t>
  </si>
  <si>
    <t>24</t>
  </si>
  <si>
    <t>WJ240506</t>
  </si>
  <si>
    <t>周燕飞</t>
  </si>
  <si>
    <t>药剂师</t>
  </si>
  <si>
    <t>G01</t>
  </si>
  <si>
    <t>25</t>
  </si>
  <si>
    <t>WJ240541</t>
  </si>
  <si>
    <t>刘雪琴</t>
  </si>
  <si>
    <t>26</t>
  </si>
  <si>
    <t>WJ240510</t>
  </si>
  <si>
    <t>孙妮</t>
  </si>
  <si>
    <t>27</t>
  </si>
  <si>
    <t>WJ240518</t>
  </si>
  <si>
    <t>李锦</t>
  </si>
  <si>
    <t>28</t>
  </si>
  <si>
    <t>WJ240548</t>
  </si>
  <si>
    <t>谭莉</t>
  </si>
  <si>
    <t>29</t>
  </si>
  <si>
    <t>WJ240511</t>
  </si>
  <si>
    <t>姚婷婷</t>
  </si>
  <si>
    <t>30</t>
  </si>
  <si>
    <t>WJ240330</t>
  </si>
  <si>
    <t>周彤</t>
  </si>
  <si>
    <t>耒阳市第四人民医院</t>
  </si>
  <si>
    <t>D05</t>
  </si>
  <si>
    <t>31</t>
  </si>
  <si>
    <t>WJ240249</t>
  </si>
  <si>
    <t>谭秋陵</t>
  </si>
  <si>
    <t>耒阳市疾控中心</t>
  </si>
  <si>
    <t>D02</t>
  </si>
  <si>
    <t>32</t>
  </si>
  <si>
    <t>WJ240291</t>
  </si>
  <si>
    <t>颜智光</t>
  </si>
  <si>
    <t>33</t>
  </si>
  <si>
    <t>WJ240321</t>
  </si>
  <si>
    <t>杨亭</t>
  </si>
  <si>
    <t>耒阳市精神病医院</t>
  </si>
  <si>
    <t>D04</t>
  </si>
  <si>
    <t>34</t>
  </si>
  <si>
    <t>WJ240465</t>
  </si>
  <si>
    <t>丁慧颖</t>
  </si>
  <si>
    <t>耒阳市第二人民医院</t>
  </si>
  <si>
    <t>E02</t>
  </si>
  <si>
    <t>第二面试室（第二组）达到2:1开考比例岗位入围体检人员的最低面试分数为71.5分（38人）</t>
  </si>
  <si>
    <t>WJ242119</t>
  </si>
  <si>
    <t>詹芳妹</t>
  </si>
  <si>
    <t>中药师</t>
  </si>
  <si>
    <t>F01</t>
  </si>
  <si>
    <t>第二组</t>
  </si>
  <si>
    <t>WJ241666</t>
  </si>
  <si>
    <t>罗穗</t>
  </si>
  <si>
    <t>护理</t>
  </si>
  <si>
    <t>C05</t>
  </si>
  <si>
    <t>WJ241935</t>
  </si>
  <si>
    <t>戴馨予</t>
  </si>
  <si>
    <t>WJ241537</t>
  </si>
  <si>
    <t>蒋雯婧</t>
  </si>
  <si>
    <t>WJ241347</t>
  </si>
  <si>
    <t>刘佳</t>
  </si>
  <si>
    <t>WJ241588</t>
  </si>
  <si>
    <t>何琳月</t>
  </si>
  <si>
    <t>WJ241746</t>
  </si>
  <si>
    <t>曹娟英</t>
  </si>
  <si>
    <t>WJ241902</t>
  </si>
  <si>
    <t>谷平</t>
  </si>
  <si>
    <t>WJ241440</t>
  </si>
  <si>
    <t>吴水娟</t>
  </si>
  <si>
    <t>WJ241486</t>
  </si>
  <si>
    <t>周健</t>
  </si>
  <si>
    <t>WJ241664</t>
  </si>
  <si>
    <t>段素冰</t>
  </si>
  <si>
    <t>WJ241488</t>
  </si>
  <si>
    <t>刘婉佳</t>
  </si>
  <si>
    <t>WJ241667</t>
  </si>
  <si>
    <t>陆慧</t>
  </si>
  <si>
    <t>WJ242032</t>
  </si>
  <si>
    <t>谢美娟</t>
  </si>
  <si>
    <t>WJ242034</t>
  </si>
  <si>
    <t>肖雅静</t>
  </si>
  <si>
    <t>WJ241583</t>
  </si>
  <si>
    <t>刘玲若</t>
  </si>
  <si>
    <t>WJ241433</t>
  </si>
  <si>
    <t>徐静莹</t>
  </si>
  <si>
    <t>WJ241987</t>
  </si>
  <si>
    <t>刘忠连</t>
  </si>
  <si>
    <t>WJ241339</t>
  </si>
  <si>
    <t>曾燕梅</t>
  </si>
  <si>
    <t>WJ241386</t>
  </si>
  <si>
    <t>洪敏</t>
  </si>
  <si>
    <t>WJ241908</t>
  </si>
  <si>
    <t>张薇</t>
  </si>
  <si>
    <t>WJ241920</t>
  </si>
  <si>
    <t>贺香</t>
  </si>
  <si>
    <t>WJ241503</t>
  </si>
  <si>
    <t>周欢</t>
  </si>
  <si>
    <t>WJ241589</t>
  </si>
  <si>
    <t>向菁华</t>
  </si>
  <si>
    <t>WJ241879</t>
  </si>
  <si>
    <t>曹娟</t>
  </si>
  <si>
    <t>WJ241734</t>
  </si>
  <si>
    <t>张依依</t>
  </si>
  <si>
    <t>WJ241532</t>
  </si>
  <si>
    <t>曾龙英</t>
  </si>
  <si>
    <t>WJ241824</t>
  </si>
  <si>
    <t>梁慧</t>
  </si>
  <si>
    <t>WJ242005</t>
  </si>
  <si>
    <t>雷雨萱</t>
  </si>
  <si>
    <t>WJ241838</t>
  </si>
  <si>
    <t>伍亲</t>
  </si>
  <si>
    <t>WJ241851</t>
  </si>
  <si>
    <t>谢棋棋</t>
  </si>
  <si>
    <t>WJ242015</t>
  </si>
  <si>
    <t>仇蓉</t>
  </si>
  <si>
    <t>WJ241690</t>
  </si>
  <si>
    <t>贺庭</t>
  </si>
  <si>
    <t>WJ241473</t>
  </si>
  <si>
    <t>曾密</t>
  </si>
  <si>
    <t>35</t>
  </si>
  <si>
    <t>WJ241575</t>
  </si>
  <si>
    <t>彭美莹</t>
  </si>
  <si>
    <t>36</t>
  </si>
  <si>
    <t>WJ241662</t>
  </si>
  <si>
    <t>黄喜凤</t>
  </si>
  <si>
    <t>37</t>
  </si>
  <si>
    <t>WJ241291</t>
  </si>
  <si>
    <t>刘霞</t>
  </si>
  <si>
    <t>耒阳市肾脏病医院</t>
  </si>
  <si>
    <t>C03</t>
  </si>
  <si>
    <t>38</t>
  </si>
  <si>
    <t>WJ241316</t>
  </si>
  <si>
    <t>梁小春</t>
  </si>
  <si>
    <t>C04</t>
  </si>
  <si>
    <t>第三面试室（第三组）达到2:1开考比例岗位入围体检人员的最低面试分数为74.57分（23人）</t>
  </si>
  <si>
    <t>WJ240102</t>
  </si>
  <si>
    <t>陈慧</t>
  </si>
  <si>
    <t>临床医师</t>
  </si>
  <si>
    <t>A01</t>
  </si>
  <si>
    <t>第三组</t>
  </si>
  <si>
    <t>WJ240076</t>
  </si>
  <si>
    <t>王亦澜</t>
  </si>
  <si>
    <t>WJ240073</t>
  </si>
  <si>
    <t>蒋鹏</t>
  </si>
  <si>
    <t>WJ240088</t>
  </si>
  <si>
    <t>刘勇帅</t>
  </si>
  <si>
    <t>WJ240098</t>
  </si>
  <si>
    <t>王颖</t>
  </si>
  <si>
    <t>WJ240078</t>
  </si>
  <si>
    <t>曹祥兰</t>
  </si>
  <si>
    <t>WJ240105</t>
  </si>
  <si>
    <t>郑楦国</t>
  </si>
  <si>
    <t>WJ240074</t>
  </si>
  <si>
    <t>孙洁</t>
  </si>
  <si>
    <t>WJ240090</t>
  </si>
  <si>
    <t>李志秦</t>
  </si>
  <si>
    <t>WJ240081</t>
  </si>
  <si>
    <t>黄青</t>
  </si>
  <si>
    <t>WJ240018</t>
  </si>
  <si>
    <t>卜青凤</t>
  </si>
  <si>
    <t>会计</t>
  </si>
  <si>
    <t>K01</t>
  </si>
  <si>
    <t>WJ240003</t>
  </si>
  <si>
    <t>段睿</t>
  </si>
  <si>
    <t>WJ240134</t>
  </si>
  <si>
    <t>钟林喆</t>
  </si>
  <si>
    <t>西医临床</t>
  </si>
  <si>
    <t>A27</t>
  </si>
  <si>
    <t>WJ240149</t>
  </si>
  <si>
    <t>李沐梅</t>
  </si>
  <si>
    <t>WJ240127</t>
  </si>
  <si>
    <t>杨龙平</t>
  </si>
  <si>
    <t>WJ240176</t>
  </si>
  <si>
    <t>蒋震</t>
  </si>
  <si>
    <t>WJ240146</t>
  </si>
  <si>
    <t>贺军</t>
  </si>
  <si>
    <t>WJ240151</t>
  </si>
  <si>
    <t>贺攀攀</t>
  </si>
  <si>
    <t>WJ240178</t>
  </si>
  <si>
    <t>曹妍媛</t>
  </si>
  <si>
    <t>WJ240184</t>
  </si>
  <si>
    <t>蒋志高</t>
  </si>
  <si>
    <t>WJ240554</t>
  </si>
  <si>
    <t>林远兰</t>
  </si>
  <si>
    <t>预防医学</t>
  </si>
  <si>
    <t>I01</t>
  </si>
  <si>
    <t>WJ240317</t>
  </si>
  <si>
    <t>郑玉林</t>
  </si>
  <si>
    <t>卫生检验</t>
  </si>
  <si>
    <t>D03</t>
  </si>
  <si>
    <t>WJ240042</t>
  </si>
  <si>
    <t>汤维</t>
  </si>
  <si>
    <t>K02</t>
  </si>
  <si>
    <t>第四面试室（第四组）达到2:1开考比例岗位入围体检人员的最低面试分数为74.83分（38人）</t>
  </si>
  <si>
    <t>WJ240114</t>
  </si>
  <si>
    <t>谭术锋</t>
  </si>
  <si>
    <t>麻醉医师</t>
  </si>
  <si>
    <t>A07</t>
  </si>
  <si>
    <t>第四组</t>
  </si>
  <si>
    <t>WJ242056</t>
  </si>
  <si>
    <t>许建军</t>
  </si>
  <si>
    <t>康复理疗师</t>
  </si>
  <si>
    <t>H01</t>
  </si>
  <si>
    <t>WJ240968</t>
  </si>
  <si>
    <t>龙智慧</t>
  </si>
  <si>
    <t>护理2</t>
  </si>
  <si>
    <t>C02</t>
  </si>
  <si>
    <t>WJ241053</t>
  </si>
  <si>
    <t>谢阳湛</t>
  </si>
  <si>
    <t>WJ241020</t>
  </si>
  <si>
    <t>张莉</t>
  </si>
  <si>
    <t>WJ241117</t>
  </si>
  <si>
    <t>曾星星</t>
  </si>
  <si>
    <t>WJ241252</t>
  </si>
  <si>
    <t>罗文姣</t>
  </si>
  <si>
    <t>WJ241090</t>
  </si>
  <si>
    <t>李苏丹</t>
  </si>
  <si>
    <t>WJ241251</t>
  </si>
  <si>
    <t>刘洋名</t>
  </si>
  <si>
    <t>WJ240896</t>
  </si>
  <si>
    <t>周灿华</t>
  </si>
  <si>
    <t>WJ240894</t>
  </si>
  <si>
    <t>梁娜</t>
  </si>
  <si>
    <t>WJ240935</t>
  </si>
  <si>
    <t>郭倩</t>
  </si>
  <si>
    <t>WJ240566</t>
  </si>
  <si>
    <t>肖慧娟</t>
  </si>
  <si>
    <t>护理1</t>
  </si>
  <si>
    <t>C01</t>
  </si>
  <si>
    <t>WJ240834</t>
  </si>
  <si>
    <t>喻海燕</t>
  </si>
  <si>
    <t>WJ240748</t>
  </si>
  <si>
    <t>彭丹卉</t>
  </si>
  <si>
    <t>WJ240617</t>
  </si>
  <si>
    <t>谢媛媛</t>
  </si>
  <si>
    <t>WJ240792</t>
  </si>
  <si>
    <t>朱秘萱</t>
  </si>
  <si>
    <t>WJ240611</t>
  </si>
  <si>
    <t>阳娟</t>
  </si>
  <si>
    <t>WJ240691</t>
  </si>
  <si>
    <t>陈丰炎</t>
  </si>
  <si>
    <t>WJ240592</t>
  </si>
  <si>
    <t>程加辉</t>
  </si>
  <si>
    <t>WJ240732</t>
  </si>
  <si>
    <t>陈新娥</t>
  </si>
  <si>
    <t>WJ240598</t>
  </si>
  <si>
    <t>文淑娟</t>
  </si>
  <si>
    <t>WJ242080</t>
  </si>
  <si>
    <t>陈江辉</t>
  </si>
  <si>
    <t>中医临床</t>
  </si>
  <si>
    <t>B04</t>
  </si>
  <si>
    <t>WJ242086</t>
  </si>
  <si>
    <t>周萱</t>
  </si>
  <si>
    <t>WJ242077</t>
  </si>
  <si>
    <t>欧阳怡艳</t>
  </si>
  <si>
    <t>WJ242076</t>
  </si>
  <si>
    <t>黄树生</t>
  </si>
  <si>
    <t>WJ242068</t>
  </si>
  <si>
    <t>刘丹</t>
  </si>
  <si>
    <t>WJ242085</t>
  </si>
  <si>
    <t>王小芬</t>
  </si>
  <si>
    <t>WJ242069</t>
  </si>
  <si>
    <t>梁红</t>
  </si>
  <si>
    <t>WJ242078</t>
  </si>
  <si>
    <t>段晓英</t>
  </si>
  <si>
    <t>WJ242091</t>
  </si>
  <si>
    <t>谢玉赐</t>
  </si>
  <si>
    <t>H04</t>
  </si>
  <si>
    <t>WJ242092</t>
  </si>
  <si>
    <t>范淑清</t>
  </si>
  <si>
    <t>WJ242108</t>
  </si>
  <si>
    <t>朱煜翔</t>
  </si>
  <si>
    <t>WJ242087</t>
  </si>
  <si>
    <t>胡怡帆</t>
  </si>
  <si>
    <t>WJ242113</t>
  </si>
  <si>
    <t>张周雪</t>
  </si>
  <si>
    <t>WJ242096</t>
  </si>
  <si>
    <t>曹诗益</t>
  </si>
  <si>
    <t>WJ242112</t>
  </si>
  <si>
    <t>李龙辉</t>
  </si>
  <si>
    <t>WJ242114</t>
  </si>
  <si>
    <t>刘宇花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</si>
</sst>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6"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华文仿宋"/>
      <charset val="134"/>
    </font>
    <font>
      <b/>
      <sz val="12"/>
      <name val="华文仿宋"/>
      <charset val="134"/>
    </font>
    <font>
      <sz val="12"/>
      <name val="华文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 shrinkToFi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49" fontId="1" fillId="0" borderId="0" xfId="0" applyNumberFormat="1" applyFont="1" applyFill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tabSelected="1" zoomScale="130" zoomScaleNormal="130" workbookViewId="0">
      <pane ySplit="2" topLeftCell="A23" activePane="bottomLeft" state="frozen"/>
      <selection/>
      <selection pane="bottomLeft" activeCell="A32" sqref="$A32:$XFD32"/>
    </sheetView>
  </sheetViews>
  <sheetFormatPr defaultColWidth="9" defaultRowHeight="23.1" customHeight="1"/>
  <cols>
    <col min="1" max="1" width="5.125" style="2" customWidth="1"/>
    <col min="2" max="2" width="14.5583333333333" style="2" customWidth="1"/>
    <col min="3" max="3" width="10" style="2" customWidth="1"/>
    <col min="4" max="4" width="6.125" style="2" customWidth="1"/>
    <col min="5" max="5" width="33.5166666666667" style="3" customWidth="1"/>
    <col min="6" max="6" width="17.0083333333333" style="3" customWidth="1"/>
    <col min="7" max="7" width="6.125" style="2" customWidth="1"/>
    <col min="8" max="8" width="6.60833333333333" style="4" customWidth="1"/>
    <col min="9" max="9" width="8.375" style="5" customWidth="1"/>
    <col min="10" max="10" width="6.55" style="4" customWidth="1"/>
    <col min="11" max="11" width="8.875" style="5" customWidth="1"/>
    <col min="12" max="12" width="8.45" style="5" customWidth="1"/>
    <col min="13" max="13" width="12.2" style="5" customWidth="1"/>
    <col min="14" max="14" width="11.125" style="6" customWidth="1"/>
    <col min="15" max="16384" width="9" style="7"/>
  </cols>
  <sheetData>
    <row r="1" s="1" customFormat="1" ht="33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3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11" t="s">
        <v>8</v>
      </c>
      <c r="I2" s="19" t="s">
        <v>9</v>
      </c>
      <c r="J2" s="11" t="s">
        <v>10</v>
      </c>
      <c r="K2" s="19" t="s">
        <v>11</v>
      </c>
      <c r="L2" s="19" t="s">
        <v>12</v>
      </c>
      <c r="M2" s="19" t="s">
        <v>13</v>
      </c>
      <c r="N2" s="9" t="s">
        <v>14</v>
      </c>
    </row>
    <row r="3" ht="28" customHeight="1" spans="1:14">
      <c r="A3" s="12"/>
      <c r="B3" s="13" t="s">
        <v>15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2"/>
    </row>
    <row r="4" ht="23.45" customHeight="1" spans="1:14">
      <c r="A4" s="14" t="s">
        <v>16</v>
      </c>
      <c r="B4" s="14" t="s">
        <v>17</v>
      </c>
      <c r="C4" s="14" t="s">
        <v>18</v>
      </c>
      <c r="D4" s="14" t="s">
        <v>19</v>
      </c>
      <c r="E4" s="15" t="s">
        <v>20</v>
      </c>
      <c r="F4" s="15" t="s">
        <v>21</v>
      </c>
      <c r="G4" s="14" t="s">
        <v>22</v>
      </c>
      <c r="H4" s="16">
        <v>62.85</v>
      </c>
      <c r="I4" s="20">
        <f t="shared" ref="I4:I37" si="0">H4*0.6</f>
        <v>37.71</v>
      </c>
      <c r="J4" s="21">
        <v>75.5</v>
      </c>
      <c r="K4" s="20">
        <f t="shared" ref="K4:K37" si="1">J4*0.4</f>
        <v>30.2</v>
      </c>
      <c r="L4" s="20">
        <f t="shared" ref="L4:L37" si="2">I4+K4</f>
        <v>67.91</v>
      </c>
      <c r="M4" s="20" t="s">
        <v>23</v>
      </c>
      <c r="N4" s="22"/>
    </row>
    <row r="5" ht="23.45" customHeight="1" spans="1:14">
      <c r="A5" s="14" t="s">
        <v>24</v>
      </c>
      <c r="B5" s="14" t="s">
        <v>25</v>
      </c>
      <c r="C5" s="14" t="s">
        <v>26</v>
      </c>
      <c r="D5" s="14" t="s">
        <v>19</v>
      </c>
      <c r="E5" s="15" t="s">
        <v>20</v>
      </c>
      <c r="F5" s="15" t="s">
        <v>21</v>
      </c>
      <c r="G5" s="14" t="s">
        <v>22</v>
      </c>
      <c r="H5" s="16">
        <v>57.85</v>
      </c>
      <c r="I5" s="20">
        <f t="shared" si="0"/>
        <v>34.71</v>
      </c>
      <c r="J5" s="21">
        <v>81.4</v>
      </c>
      <c r="K5" s="20">
        <f t="shared" si="1"/>
        <v>32.56</v>
      </c>
      <c r="L5" s="20">
        <f t="shared" si="2"/>
        <v>67.27</v>
      </c>
      <c r="M5" s="20" t="s">
        <v>23</v>
      </c>
      <c r="N5" s="22"/>
    </row>
    <row r="6" ht="23.45" customHeight="1" spans="1:14">
      <c r="A6" s="14" t="s">
        <v>27</v>
      </c>
      <c r="B6" s="14" t="s">
        <v>28</v>
      </c>
      <c r="C6" s="14" t="s">
        <v>29</v>
      </c>
      <c r="D6" s="14" t="s">
        <v>30</v>
      </c>
      <c r="E6" s="15" t="s">
        <v>20</v>
      </c>
      <c r="F6" s="15" t="s">
        <v>31</v>
      </c>
      <c r="G6" s="14" t="s">
        <v>32</v>
      </c>
      <c r="H6" s="16">
        <v>71.85</v>
      </c>
      <c r="I6" s="20">
        <f t="shared" si="0"/>
        <v>43.11</v>
      </c>
      <c r="J6" s="21">
        <v>79.33</v>
      </c>
      <c r="K6" s="20">
        <f t="shared" si="1"/>
        <v>31.732</v>
      </c>
      <c r="L6" s="20">
        <f t="shared" si="2"/>
        <v>74.842</v>
      </c>
      <c r="M6" s="20" t="s">
        <v>23</v>
      </c>
      <c r="N6" s="22"/>
    </row>
    <row r="7" ht="23.45" customHeight="1" spans="1:14">
      <c r="A7" s="14" t="s">
        <v>33</v>
      </c>
      <c r="B7" s="14" t="s">
        <v>34</v>
      </c>
      <c r="C7" s="14" t="s">
        <v>35</v>
      </c>
      <c r="D7" s="14" t="s">
        <v>19</v>
      </c>
      <c r="E7" s="15" t="s">
        <v>20</v>
      </c>
      <c r="F7" s="15" t="s">
        <v>31</v>
      </c>
      <c r="G7" s="14" t="s">
        <v>32</v>
      </c>
      <c r="H7" s="16">
        <v>70.85</v>
      </c>
      <c r="I7" s="20">
        <f t="shared" si="0"/>
        <v>42.51</v>
      </c>
      <c r="J7" s="21">
        <v>76.2</v>
      </c>
      <c r="K7" s="20">
        <f t="shared" si="1"/>
        <v>30.48</v>
      </c>
      <c r="L7" s="20">
        <f t="shared" si="2"/>
        <v>72.99</v>
      </c>
      <c r="M7" s="20" t="s">
        <v>23</v>
      </c>
      <c r="N7" s="22"/>
    </row>
    <row r="8" ht="23.45" customHeight="1" spans="1:14">
      <c r="A8" s="14" t="s">
        <v>36</v>
      </c>
      <c r="B8" s="14" t="s">
        <v>37</v>
      </c>
      <c r="C8" s="14" t="s">
        <v>38</v>
      </c>
      <c r="D8" s="14" t="s">
        <v>30</v>
      </c>
      <c r="E8" s="15" t="s">
        <v>39</v>
      </c>
      <c r="F8" s="15" t="s">
        <v>21</v>
      </c>
      <c r="G8" s="14" t="s">
        <v>40</v>
      </c>
      <c r="H8" s="16">
        <v>56.6</v>
      </c>
      <c r="I8" s="20">
        <f t="shared" si="0"/>
        <v>33.96</v>
      </c>
      <c r="J8" s="21">
        <v>75.8</v>
      </c>
      <c r="K8" s="20">
        <f t="shared" si="1"/>
        <v>30.32</v>
      </c>
      <c r="L8" s="20">
        <f t="shared" si="2"/>
        <v>64.28</v>
      </c>
      <c r="M8" s="20" t="s">
        <v>23</v>
      </c>
      <c r="N8" s="22"/>
    </row>
    <row r="9" ht="23.45" customHeight="1" spans="1:14">
      <c r="A9" s="14" t="s">
        <v>41</v>
      </c>
      <c r="B9" s="14" t="s">
        <v>42</v>
      </c>
      <c r="C9" s="14" t="s">
        <v>43</v>
      </c>
      <c r="D9" s="14" t="s">
        <v>19</v>
      </c>
      <c r="E9" s="15" t="s">
        <v>39</v>
      </c>
      <c r="F9" s="15" t="s">
        <v>21</v>
      </c>
      <c r="G9" s="14" t="s">
        <v>40</v>
      </c>
      <c r="H9" s="16">
        <v>55.2</v>
      </c>
      <c r="I9" s="20">
        <f t="shared" si="0"/>
        <v>33.12</v>
      </c>
      <c r="J9" s="21">
        <v>76.87</v>
      </c>
      <c r="K9" s="20">
        <f t="shared" si="1"/>
        <v>30.748</v>
      </c>
      <c r="L9" s="20">
        <f t="shared" si="2"/>
        <v>63.868</v>
      </c>
      <c r="M9" s="20" t="s">
        <v>23</v>
      </c>
      <c r="N9" s="22"/>
    </row>
    <row r="10" ht="23.45" customHeight="1" spans="1:14">
      <c r="A10" s="14" t="s">
        <v>44</v>
      </c>
      <c r="B10" s="14" t="s">
        <v>45</v>
      </c>
      <c r="C10" s="14" t="s">
        <v>46</v>
      </c>
      <c r="D10" s="14" t="s">
        <v>19</v>
      </c>
      <c r="E10" s="15" t="s">
        <v>39</v>
      </c>
      <c r="F10" s="15" t="s">
        <v>21</v>
      </c>
      <c r="G10" s="14" t="s">
        <v>40</v>
      </c>
      <c r="H10" s="16">
        <v>54.9</v>
      </c>
      <c r="I10" s="20">
        <f t="shared" si="0"/>
        <v>32.94</v>
      </c>
      <c r="J10" s="21">
        <v>75.33</v>
      </c>
      <c r="K10" s="20">
        <f t="shared" si="1"/>
        <v>30.132</v>
      </c>
      <c r="L10" s="20">
        <f t="shared" si="2"/>
        <v>63.072</v>
      </c>
      <c r="M10" s="20" t="s">
        <v>23</v>
      </c>
      <c r="N10" s="22"/>
    </row>
    <row r="11" ht="23.45" customHeight="1" spans="1:14">
      <c r="A11" s="14" t="s">
        <v>47</v>
      </c>
      <c r="B11" s="14" t="s">
        <v>48</v>
      </c>
      <c r="C11" s="14" t="s">
        <v>49</v>
      </c>
      <c r="D11" s="14" t="s">
        <v>30</v>
      </c>
      <c r="E11" s="15" t="s">
        <v>39</v>
      </c>
      <c r="F11" s="15" t="s">
        <v>21</v>
      </c>
      <c r="G11" s="14" t="s">
        <v>40</v>
      </c>
      <c r="H11" s="16">
        <v>51.75</v>
      </c>
      <c r="I11" s="20">
        <f t="shared" si="0"/>
        <v>31.05</v>
      </c>
      <c r="J11" s="21">
        <v>76.33</v>
      </c>
      <c r="K11" s="20">
        <f t="shared" si="1"/>
        <v>30.532</v>
      </c>
      <c r="L11" s="20">
        <f t="shared" si="2"/>
        <v>61.582</v>
      </c>
      <c r="M11" s="20" t="s">
        <v>23</v>
      </c>
      <c r="N11" s="22"/>
    </row>
    <row r="12" ht="23.45" customHeight="1" spans="1:14">
      <c r="A12" s="14" t="s">
        <v>50</v>
      </c>
      <c r="B12" s="14" t="s">
        <v>51</v>
      </c>
      <c r="C12" s="14" t="s">
        <v>52</v>
      </c>
      <c r="D12" s="14" t="s">
        <v>30</v>
      </c>
      <c r="E12" s="15" t="s">
        <v>39</v>
      </c>
      <c r="F12" s="15" t="s">
        <v>21</v>
      </c>
      <c r="G12" s="14" t="s">
        <v>40</v>
      </c>
      <c r="H12" s="16">
        <v>49.25</v>
      </c>
      <c r="I12" s="20">
        <f t="shared" si="0"/>
        <v>29.55</v>
      </c>
      <c r="J12" s="21">
        <v>78</v>
      </c>
      <c r="K12" s="20">
        <f t="shared" si="1"/>
        <v>31.2</v>
      </c>
      <c r="L12" s="20">
        <f t="shared" si="2"/>
        <v>60.75</v>
      </c>
      <c r="M12" s="20" t="s">
        <v>23</v>
      </c>
      <c r="N12" s="22"/>
    </row>
    <row r="13" ht="23.45" customHeight="1" spans="1:14">
      <c r="A13" s="14" t="s">
        <v>53</v>
      </c>
      <c r="B13" s="14" t="s">
        <v>54</v>
      </c>
      <c r="C13" s="14" t="s">
        <v>55</v>
      </c>
      <c r="D13" s="14" t="s">
        <v>30</v>
      </c>
      <c r="E13" s="15" t="s">
        <v>39</v>
      </c>
      <c r="F13" s="15" t="s">
        <v>21</v>
      </c>
      <c r="G13" s="14" t="s">
        <v>40</v>
      </c>
      <c r="H13" s="16">
        <v>48.2</v>
      </c>
      <c r="I13" s="20">
        <f t="shared" si="0"/>
        <v>28.92</v>
      </c>
      <c r="J13" s="21">
        <v>75.2</v>
      </c>
      <c r="K13" s="20">
        <f t="shared" si="1"/>
        <v>30.08</v>
      </c>
      <c r="L13" s="20">
        <f t="shared" si="2"/>
        <v>59</v>
      </c>
      <c r="M13" s="20" t="s">
        <v>23</v>
      </c>
      <c r="N13" s="22"/>
    </row>
    <row r="14" ht="23.45" customHeight="1" spans="1:14">
      <c r="A14" s="14" t="s">
        <v>56</v>
      </c>
      <c r="B14" s="14" t="s">
        <v>57</v>
      </c>
      <c r="C14" s="14" t="s">
        <v>58</v>
      </c>
      <c r="D14" s="14" t="s">
        <v>19</v>
      </c>
      <c r="E14" s="15" t="s">
        <v>39</v>
      </c>
      <c r="F14" s="15" t="s">
        <v>59</v>
      </c>
      <c r="G14" s="14" t="s">
        <v>60</v>
      </c>
      <c r="H14" s="16">
        <v>59.3</v>
      </c>
      <c r="I14" s="20">
        <f t="shared" si="0"/>
        <v>35.58</v>
      </c>
      <c r="J14" s="21">
        <v>79.83</v>
      </c>
      <c r="K14" s="20">
        <f t="shared" si="1"/>
        <v>31.932</v>
      </c>
      <c r="L14" s="20">
        <f t="shared" si="2"/>
        <v>67.512</v>
      </c>
      <c r="M14" s="20" t="s">
        <v>23</v>
      </c>
      <c r="N14" s="22"/>
    </row>
    <row r="15" ht="23.45" customHeight="1" spans="1:14">
      <c r="A15" s="14" t="s">
        <v>61</v>
      </c>
      <c r="B15" s="14" t="s">
        <v>62</v>
      </c>
      <c r="C15" s="14" t="s">
        <v>63</v>
      </c>
      <c r="D15" s="14" t="s">
        <v>19</v>
      </c>
      <c r="E15" s="15" t="s">
        <v>39</v>
      </c>
      <c r="F15" s="15" t="s">
        <v>64</v>
      </c>
      <c r="G15" s="14" t="s">
        <v>65</v>
      </c>
      <c r="H15" s="16">
        <v>69.45</v>
      </c>
      <c r="I15" s="20">
        <f t="shared" si="0"/>
        <v>41.67</v>
      </c>
      <c r="J15" s="21">
        <v>77</v>
      </c>
      <c r="K15" s="20">
        <f t="shared" si="1"/>
        <v>30.8</v>
      </c>
      <c r="L15" s="20">
        <f t="shared" si="2"/>
        <v>72.47</v>
      </c>
      <c r="M15" s="20" t="s">
        <v>23</v>
      </c>
      <c r="N15" s="22"/>
    </row>
    <row r="16" ht="23.45" customHeight="1" spans="1:14">
      <c r="A16" s="14" t="s">
        <v>66</v>
      </c>
      <c r="B16" s="14" t="s">
        <v>67</v>
      </c>
      <c r="C16" s="14" t="s">
        <v>68</v>
      </c>
      <c r="D16" s="14" t="s">
        <v>19</v>
      </c>
      <c r="E16" s="15" t="s">
        <v>39</v>
      </c>
      <c r="F16" s="15" t="s">
        <v>64</v>
      </c>
      <c r="G16" s="14" t="s">
        <v>65</v>
      </c>
      <c r="H16" s="16">
        <v>65.4</v>
      </c>
      <c r="I16" s="20">
        <f t="shared" si="0"/>
        <v>39.24</v>
      </c>
      <c r="J16" s="21">
        <v>78.6</v>
      </c>
      <c r="K16" s="20">
        <f t="shared" si="1"/>
        <v>31.44</v>
      </c>
      <c r="L16" s="20">
        <f t="shared" si="2"/>
        <v>70.68</v>
      </c>
      <c r="M16" s="20" t="s">
        <v>23</v>
      </c>
      <c r="N16" s="22"/>
    </row>
    <row r="17" ht="23.45" customHeight="1" spans="1:14">
      <c r="A17" s="14" t="s">
        <v>69</v>
      </c>
      <c r="B17" s="14" t="s">
        <v>70</v>
      </c>
      <c r="C17" s="14" t="s">
        <v>71</v>
      </c>
      <c r="D17" s="14" t="s">
        <v>19</v>
      </c>
      <c r="E17" s="15" t="s">
        <v>39</v>
      </c>
      <c r="F17" s="15" t="s">
        <v>64</v>
      </c>
      <c r="G17" s="14" t="s">
        <v>65</v>
      </c>
      <c r="H17" s="16">
        <v>62.95</v>
      </c>
      <c r="I17" s="20">
        <f t="shared" si="0"/>
        <v>37.77</v>
      </c>
      <c r="J17" s="21">
        <v>79.33</v>
      </c>
      <c r="K17" s="20">
        <f t="shared" si="1"/>
        <v>31.732</v>
      </c>
      <c r="L17" s="20">
        <f t="shared" si="2"/>
        <v>69.502</v>
      </c>
      <c r="M17" s="20" t="s">
        <v>23</v>
      </c>
      <c r="N17" s="22"/>
    </row>
    <row r="18" ht="23.45" customHeight="1" spans="1:14">
      <c r="A18" s="14" t="s">
        <v>72</v>
      </c>
      <c r="B18" s="14" t="s">
        <v>73</v>
      </c>
      <c r="C18" s="14" t="s">
        <v>74</v>
      </c>
      <c r="D18" s="14" t="s">
        <v>30</v>
      </c>
      <c r="E18" s="15" t="s">
        <v>39</v>
      </c>
      <c r="F18" s="15" t="s">
        <v>64</v>
      </c>
      <c r="G18" s="14" t="s">
        <v>65</v>
      </c>
      <c r="H18" s="16">
        <v>61.55</v>
      </c>
      <c r="I18" s="20">
        <f t="shared" si="0"/>
        <v>36.93</v>
      </c>
      <c r="J18" s="21">
        <v>80.87</v>
      </c>
      <c r="K18" s="20">
        <f t="shared" si="1"/>
        <v>32.348</v>
      </c>
      <c r="L18" s="20">
        <f t="shared" si="2"/>
        <v>69.278</v>
      </c>
      <c r="M18" s="20" t="s">
        <v>23</v>
      </c>
      <c r="N18" s="22"/>
    </row>
    <row r="19" ht="23.45" customHeight="1" spans="1:14">
      <c r="A19" s="14" t="s">
        <v>75</v>
      </c>
      <c r="B19" s="14" t="s">
        <v>76</v>
      </c>
      <c r="C19" s="14" t="s">
        <v>77</v>
      </c>
      <c r="D19" s="14" t="s">
        <v>19</v>
      </c>
      <c r="E19" s="15" t="s">
        <v>39</v>
      </c>
      <c r="F19" s="15" t="s">
        <v>64</v>
      </c>
      <c r="G19" s="14" t="s">
        <v>65</v>
      </c>
      <c r="H19" s="16">
        <v>63.75</v>
      </c>
      <c r="I19" s="20">
        <f t="shared" si="0"/>
        <v>38.25</v>
      </c>
      <c r="J19" s="21">
        <v>76.03</v>
      </c>
      <c r="K19" s="20">
        <f t="shared" si="1"/>
        <v>30.412</v>
      </c>
      <c r="L19" s="20">
        <f t="shared" si="2"/>
        <v>68.662</v>
      </c>
      <c r="M19" s="20" t="s">
        <v>23</v>
      </c>
      <c r="N19" s="22"/>
    </row>
    <row r="20" ht="23.45" customHeight="1" spans="1:14">
      <c r="A20" s="14" t="s">
        <v>78</v>
      </c>
      <c r="B20" s="14" t="s">
        <v>79</v>
      </c>
      <c r="C20" s="14" t="s">
        <v>80</v>
      </c>
      <c r="D20" s="14" t="s">
        <v>19</v>
      </c>
      <c r="E20" s="15" t="s">
        <v>39</v>
      </c>
      <c r="F20" s="15" t="s">
        <v>64</v>
      </c>
      <c r="G20" s="14" t="s">
        <v>65</v>
      </c>
      <c r="H20" s="16">
        <v>63.9</v>
      </c>
      <c r="I20" s="20">
        <f t="shared" si="0"/>
        <v>38.34</v>
      </c>
      <c r="J20" s="21">
        <v>75.5</v>
      </c>
      <c r="K20" s="20">
        <f t="shared" si="1"/>
        <v>30.2</v>
      </c>
      <c r="L20" s="20">
        <f t="shared" si="2"/>
        <v>68.54</v>
      </c>
      <c r="M20" s="20" t="s">
        <v>23</v>
      </c>
      <c r="N20" s="22"/>
    </row>
    <row r="21" ht="23.45" customHeight="1" spans="1:14">
      <c r="A21" s="14" t="s">
        <v>81</v>
      </c>
      <c r="B21" s="14" t="s">
        <v>82</v>
      </c>
      <c r="C21" s="14" t="s">
        <v>83</v>
      </c>
      <c r="D21" s="14" t="s">
        <v>19</v>
      </c>
      <c r="E21" s="15" t="s">
        <v>39</v>
      </c>
      <c r="F21" s="15" t="s">
        <v>64</v>
      </c>
      <c r="G21" s="14" t="s">
        <v>65</v>
      </c>
      <c r="H21" s="16">
        <v>63.75</v>
      </c>
      <c r="I21" s="20">
        <f t="shared" si="0"/>
        <v>38.25</v>
      </c>
      <c r="J21" s="21">
        <v>75</v>
      </c>
      <c r="K21" s="20">
        <f t="shared" si="1"/>
        <v>30</v>
      </c>
      <c r="L21" s="20">
        <f t="shared" si="2"/>
        <v>68.25</v>
      </c>
      <c r="M21" s="20" t="s">
        <v>23</v>
      </c>
      <c r="N21" s="22"/>
    </row>
    <row r="22" ht="23.45" customHeight="1" spans="1:14">
      <c r="A22" s="14" t="s">
        <v>84</v>
      </c>
      <c r="B22" s="14" t="s">
        <v>85</v>
      </c>
      <c r="C22" s="14" t="s">
        <v>86</v>
      </c>
      <c r="D22" s="14" t="s">
        <v>19</v>
      </c>
      <c r="E22" s="15" t="s">
        <v>39</v>
      </c>
      <c r="F22" s="15" t="s">
        <v>64</v>
      </c>
      <c r="G22" s="14" t="s">
        <v>65</v>
      </c>
      <c r="H22" s="16">
        <v>59.7</v>
      </c>
      <c r="I22" s="20">
        <f t="shared" si="0"/>
        <v>35.82</v>
      </c>
      <c r="J22" s="21">
        <v>80.83</v>
      </c>
      <c r="K22" s="20">
        <f t="shared" si="1"/>
        <v>32.332</v>
      </c>
      <c r="L22" s="20">
        <f t="shared" si="2"/>
        <v>68.152</v>
      </c>
      <c r="M22" s="20" t="s">
        <v>23</v>
      </c>
      <c r="N22" s="22"/>
    </row>
    <row r="23" ht="23.45" customHeight="1" spans="1:14">
      <c r="A23" s="14" t="s">
        <v>87</v>
      </c>
      <c r="B23" s="14" t="s">
        <v>88</v>
      </c>
      <c r="C23" s="14" t="s">
        <v>89</v>
      </c>
      <c r="D23" s="14" t="s">
        <v>19</v>
      </c>
      <c r="E23" s="15" t="s">
        <v>39</v>
      </c>
      <c r="F23" s="15" t="s">
        <v>64</v>
      </c>
      <c r="G23" s="14" t="s">
        <v>65</v>
      </c>
      <c r="H23" s="16">
        <v>62.7</v>
      </c>
      <c r="I23" s="20">
        <f t="shared" si="0"/>
        <v>37.62</v>
      </c>
      <c r="J23" s="21">
        <v>76</v>
      </c>
      <c r="K23" s="20">
        <f t="shared" si="1"/>
        <v>30.4</v>
      </c>
      <c r="L23" s="20">
        <f t="shared" si="2"/>
        <v>68.02</v>
      </c>
      <c r="M23" s="20" t="s">
        <v>23</v>
      </c>
      <c r="N23" s="22"/>
    </row>
    <row r="24" ht="23.45" customHeight="1" spans="1:14">
      <c r="A24" s="14" t="s">
        <v>90</v>
      </c>
      <c r="B24" s="14" t="s">
        <v>91</v>
      </c>
      <c r="C24" s="14" t="s">
        <v>92</v>
      </c>
      <c r="D24" s="14" t="s">
        <v>19</v>
      </c>
      <c r="E24" s="15" t="s">
        <v>39</v>
      </c>
      <c r="F24" s="15" t="s">
        <v>64</v>
      </c>
      <c r="G24" s="14" t="s">
        <v>65</v>
      </c>
      <c r="H24" s="16">
        <v>61.85</v>
      </c>
      <c r="I24" s="20">
        <f t="shared" si="0"/>
        <v>37.11</v>
      </c>
      <c r="J24" s="21">
        <v>77</v>
      </c>
      <c r="K24" s="20">
        <f t="shared" si="1"/>
        <v>30.8</v>
      </c>
      <c r="L24" s="20">
        <f t="shared" si="2"/>
        <v>67.91</v>
      </c>
      <c r="M24" s="20" t="s">
        <v>23</v>
      </c>
      <c r="N24" s="22"/>
    </row>
    <row r="25" ht="23.45" customHeight="1" spans="1:14">
      <c r="A25" s="14" t="s">
        <v>93</v>
      </c>
      <c r="B25" s="14" t="s">
        <v>94</v>
      </c>
      <c r="C25" s="14" t="s">
        <v>95</v>
      </c>
      <c r="D25" s="14" t="s">
        <v>19</v>
      </c>
      <c r="E25" s="15" t="s">
        <v>39</v>
      </c>
      <c r="F25" s="15" t="s">
        <v>64</v>
      </c>
      <c r="G25" s="14" t="s">
        <v>65</v>
      </c>
      <c r="H25" s="16">
        <v>60.3</v>
      </c>
      <c r="I25" s="20">
        <f t="shared" si="0"/>
        <v>36.18</v>
      </c>
      <c r="J25" s="21">
        <v>77</v>
      </c>
      <c r="K25" s="20">
        <f t="shared" si="1"/>
        <v>30.8</v>
      </c>
      <c r="L25" s="20">
        <f t="shared" si="2"/>
        <v>66.98</v>
      </c>
      <c r="M25" s="20" t="s">
        <v>23</v>
      </c>
      <c r="N25" s="22"/>
    </row>
    <row r="26" ht="23.45" customHeight="1" spans="1:14">
      <c r="A26" s="14" t="s">
        <v>96</v>
      </c>
      <c r="B26" s="14" t="s">
        <v>97</v>
      </c>
      <c r="C26" s="14" t="s">
        <v>98</v>
      </c>
      <c r="D26" s="14" t="s">
        <v>19</v>
      </c>
      <c r="E26" s="15" t="s">
        <v>39</v>
      </c>
      <c r="F26" s="15" t="s">
        <v>64</v>
      </c>
      <c r="G26" s="14" t="s">
        <v>65</v>
      </c>
      <c r="H26" s="16">
        <v>60.05</v>
      </c>
      <c r="I26" s="20">
        <f t="shared" si="0"/>
        <v>36.03</v>
      </c>
      <c r="J26" s="21">
        <v>76.33</v>
      </c>
      <c r="K26" s="20">
        <f t="shared" si="1"/>
        <v>30.532</v>
      </c>
      <c r="L26" s="20">
        <f t="shared" si="2"/>
        <v>66.562</v>
      </c>
      <c r="M26" s="20" t="s">
        <v>23</v>
      </c>
      <c r="N26" s="22"/>
    </row>
    <row r="27" ht="23.45" customHeight="1" spans="1:14">
      <c r="A27" s="14" t="s">
        <v>99</v>
      </c>
      <c r="B27" s="14" t="s">
        <v>100</v>
      </c>
      <c r="C27" s="14" t="s">
        <v>101</v>
      </c>
      <c r="D27" s="14" t="s">
        <v>19</v>
      </c>
      <c r="E27" s="15" t="s">
        <v>39</v>
      </c>
      <c r="F27" s="15" t="s">
        <v>102</v>
      </c>
      <c r="G27" s="14" t="s">
        <v>103</v>
      </c>
      <c r="H27" s="16">
        <v>67.95</v>
      </c>
      <c r="I27" s="20">
        <f t="shared" si="0"/>
        <v>40.77</v>
      </c>
      <c r="J27" s="21">
        <v>76.83</v>
      </c>
      <c r="K27" s="20">
        <f t="shared" si="1"/>
        <v>30.732</v>
      </c>
      <c r="L27" s="20">
        <f t="shared" si="2"/>
        <v>71.502</v>
      </c>
      <c r="M27" s="20" t="s">
        <v>23</v>
      </c>
      <c r="N27" s="22"/>
    </row>
    <row r="28" ht="23.45" customHeight="1" spans="1:14">
      <c r="A28" s="14" t="s">
        <v>104</v>
      </c>
      <c r="B28" s="14" t="s">
        <v>105</v>
      </c>
      <c r="C28" s="14" t="s">
        <v>106</v>
      </c>
      <c r="D28" s="14" t="s">
        <v>19</v>
      </c>
      <c r="E28" s="15" t="s">
        <v>39</v>
      </c>
      <c r="F28" s="15" t="s">
        <v>102</v>
      </c>
      <c r="G28" s="14" t="s">
        <v>103</v>
      </c>
      <c r="H28" s="16">
        <v>62.3</v>
      </c>
      <c r="I28" s="20">
        <f t="shared" si="0"/>
        <v>37.38</v>
      </c>
      <c r="J28" s="21">
        <v>75.17</v>
      </c>
      <c r="K28" s="20">
        <f t="shared" si="1"/>
        <v>30.068</v>
      </c>
      <c r="L28" s="20">
        <f t="shared" si="2"/>
        <v>67.448</v>
      </c>
      <c r="M28" s="20" t="s">
        <v>23</v>
      </c>
      <c r="N28" s="22"/>
    </row>
    <row r="29" ht="23.45" customHeight="1" spans="1:14">
      <c r="A29" s="14" t="s">
        <v>107</v>
      </c>
      <c r="B29" s="14" t="s">
        <v>108</v>
      </c>
      <c r="C29" s="14" t="s">
        <v>109</v>
      </c>
      <c r="D29" s="14" t="s">
        <v>19</v>
      </c>
      <c r="E29" s="15" t="s">
        <v>39</v>
      </c>
      <c r="F29" s="15" t="s">
        <v>102</v>
      </c>
      <c r="G29" s="14" t="s">
        <v>103</v>
      </c>
      <c r="H29" s="16">
        <v>58.25</v>
      </c>
      <c r="I29" s="20">
        <f t="shared" si="0"/>
        <v>34.95</v>
      </c>
      <c r="J29" s="21">
        <v>79.33</v>
      </c>
      <c r="K29" s="20">
        <f t="shared" si="1"/>
        <v>31.732</v>
      </c>
      <c r="L29" s="20">
        <f t="shared" si="2"/>
        <v>66.682</v>
      </c>
      <c r="M29" s="20" t="s">
        <v>23</v>
      </c>
      <c r="N29" s="22"/>
    </row>
    <row r="30" ht="23.45" customHeight="1" spans="1:14">
      <c r="A30" s="14" t="s">
        <v>110</v>
      </c>
      <c r="B30" s="14" t="s">
        <v>111</v>
      </c>
      <c r="C30" s="14" t="s">
        <v>112</v>
      </c>
      <c r="D30" s="14" t="s">
        <v>30</v>
      </c>
      <c r="E30" s="15" t="s">
        <v>39</v>
      </c>
      <c r="F30" s="15" t="s">
        <v>102</v>
      </c>
      <c r="G30" s="14" t="s">
        <v>103</v>
      </c>
      <c r="H30" s="16">
        <v>55.85</v>
      </c>
      <c r="I30" s="20">
        <f t="shared" si="0"/>
        <v>33.51</v>
      </c>
      <c r="J30" s="21">
        <v>82.17</v>
      </c>
      <c r="K30" s="20">
        <f t="shared" si="1"/>
        <v>32.868</v>
      </c>
      <c r="L30" s="20">
        <f t="shared" si="2"/>
        <v>66.378</v>
      </c>
      <c r="M30" s="20" t="s">
        <v>23</v>
      </c>
      <c r="N30" s="22"/>
    </row>
    <row r="31" ht="23.45" customHeight="1" spans="1:14">
      <c r="A31" s="14" t="s">
        <v>113</v>
      </c>
      <c r="B31" s="14" t="s">
        <v>114</v>
      </c>
      <c r="C31" s="14" t="s">
        <v>115</v>
      </c>
      <c r="D31" s="14" t="s">
        <v>19</v>
      </c>
      <c r="E31" s="15" t="s">
        <v>39</v>
      </c>
      <c r="F31" s="15" t="s">
        <v>102</v>
      </c>
      <c r="G31" s="14" t="s">
        <v>103</v>
      </c>
      <c r="H31" s="16">
        <v>54</v>
      </c>
      <c r="I31" s="20">
        <f t="shared" si="0"/>
        <v>32.4</v>
      </c>
      <c r="J31" s="21">
        <v>76.67</v>
      </c>
      <c r="K31" s="20">
        <f t="shared" si="1"/>
        <v>30.668</v>
      </c>
      <c r="L31" s="20">
        <f t="shared" si="2"/>
        <v>63.068</v>
      </c>
      <c r="M31" s="20" t="s">
        <v>23</v>
      </c>
      <c r="N31" s="22"/>
    </row>
    <row r="32" ht="23.45" customHeight="1" spans="1:14">
      <c r="A32" s="14" t="s">
        <v>116</v>
      </c>
      <c r="B32" s="14" t="s">
        <v>117</v>
      </c>
      <c r="C32" s="14" t="s">
        <v>118</v>
      </c>
      <c r="D32" s="14" t="s">
        <v>19</v>
      </c>
      <c r="E32" s="15" t="s">
        <v>39</v>
      </c>
      <c r="F32" s="15" t="s">
        <v>102</v>
      </c>
      <c r="G32" s="14" t="s">
        <v>103</v>
      </c>
      <c r="H32" s="16">
        <v>49.35</v>
      </c>
      <c r="I32" s="20">
        <f t="shared" si="0"/>
        <v>29.61</v>
      </c>
      <c r="J32" s="21">
        <v>77.83</v>
      </c>
      <c r="K32" s="20">
        <f t="shared" si="1"/>
        <v>31.132</v>
      </c>
      <c r="L32" s="20">
        <f t="shared" si="2"/>
        <v>60.742</v>
      </c>
      <c r="M32" s="20" t="s">
        <v>23</v>
      </c>
      <c r="N32" s="22"/>
    </row>
    <row r="33" ht="23.45" customHeight="1" spans="1:14">
      <c r="A33" s="14" t="s">
        <v>119</v>
      </c>
      <c r="B33" s="14" t="s">
        <v>120</v>
      </c>
      <c r="C33" s="14" t="s">
        <v>121</v>
      </c>
      <c r="D33" s="14" t="s">
        <v>19</v>
      </c>
      <c r="E33" s="15" t="s">
        <v>122</v>
      </c>
      <c r="F33" s="15" t="s">
        <v>64</v>
      </c>
      <c r="G33" s="14" t="s">
        <v>123</v>
      </c>
      <c r="H33" s="16">
        <v>60.65</v>
      </c>
      <c r="I33" s="20">
        <f t="shared" si="0"/>
        <v>36.39</v>
      </c>
      <c r="J33" s="21">
        <v>75</v>
      </c>
      <c r="K33" s="20">
        <f t="shared" si="1"/>
        <v>30</v>
      </c>
      <c r="L33" s="20">
        <f t="shared" si="2"/>
        <v>66.39</v>
      </c>
      <c r="M33" s="20" t="s">
        <v>23</v>
      </c>
      <c r="N33" s="22"/>
    </row>
    <row r="34" ht="23.45" customHeight="1" spans="1:14">
      <c r="A34" s="14" t="s">
        <v>124</v>
      </c>
      <c r="B34" s="14" t="s">
        <v>125</v>
      </c>
      <c r="C34" s="14" t="s">
        <v>126</v>
      </c>
      <c r="D34" s="14" t="s">
        <v>19</v>
      </c>
      <c r="E34" s="15" t="s">
        <v>127</v>
      </c>
      <c r="F34" s="15" t="s">
        <v>64</v>
      </c>
      <c r="G34" s="14" t="s">
        <v>128</v>
      </c>
      <c r="H34" s="16">
        <v>66.05</v>
      </c>
      <c r="I34" s="20">
        <f t="shared" si="0"/>
        <v>39.63</v>
      </c>
      <c r="J34" s="21">
        <v>78.1</v>
      </c>
      <c r="K34" s="20">
        <f t="shared" si="1"/>
        <v>31.24</v>
      </c>
      <c r="L34" s="20">
        <f t="shared" si="2"/>
        <v>70.87</v>
      </c>
      <c r="M34" s="20" t="s">
        <v>23</v>
      </c>
      <c r="N34" s="22"/>
    </row>
    <row r="35" ht="23.45" customHeight="1" spans="1:14">
      <c r="A35" s="14" t="s">
        <v>129</v>
      </c>
      <c r="B35" s="14" t="s">
        <v>130</v>
      </c>
      <c r="C35" s="14" t="s">
        <v>131</v>
      </c>
      <c r="D35" s="14" t="s">
        <v>30</v>
      </c>
      <c r="E35" s="15" t="s">
        <v>127</v>
      </c>
      <c r="F35" s="15" t="s">
        <v>64</v>
      </c>
      <c r="G35" s="14" t="s">
        <v>128</v>
      </c>
      <c r="H35" s="16">
        <v>67.15</v>
      </c>
      <c r="I35" s="20">
        <f t="shared" si="0"/>
        <v>40.29</v>
      </c>
      <c r="J35" s="21">
        <v>75</v>
      </c>
      <c r="K35" s="20">
        <f t="shared" si="1"/>
        <v>30</v>
      </c>
      <c r="L35" s="20">
        <f t="shared" si="2"/>
        <v>70.29</v>
      </c>
      <c r="M35" s="20" t="s">
        <v>23</v>
      </c>
      <c r="N35" s="22"/>
    </row>
    <row r="36" ht="23.45" customHeight="1" spans="1:14">
      <c r="A36" s="14" t="s">
        <v>132</v>
      </c>
      <c r="B36" s="14" t="s">
        <v>133</v>
      </c>
      <c r="C36" s="14" t="s">
        <v>134</v>
      </c>
      <c r="D36" s="14" t="s">
        <v>19</v>
      </c>
      <c r="E36" s="15" t="s">
        <v>135</v>
      </c>
      <c r="F36" s="15" t="s">
        <v>64</v>
      </c>
      <c r="G36" s="14" t="s">
        <v>136</v>
      </c>
      <c r="H36" s="16">
        <v>67.25</v>
      </c>
      <c r="I36" s="20">
        <f t="shared" si="0"/>
        <v>40.35</v>
      </c>
      <c r="J36" s="21">
        <v>77.33</v>
      </c>
      <c r="K36" s="20">
        <f t="shared" si="1"/>
        <v>30.932</v>
      </c>
      <c r="L36" s="20">
        <f t="shared" si="2"/>
        <v>71.282</v>
      </c>
      <c r="M36" s="20" t="s">
        <v>23</v>
      </c>
      <c r="N36" s="22"/>
    </row>
    <row r="37" ht="23.45" customHeight="1" spans="1:14">
      <c r="A37" s="14" t="s">
        <v>137</v>
      </c>
      <c r="B37" s="14" t="s">
        <v>138</v>
      </c>
      <c r="C37" s="14" t="s">
        <v>139</v>
      </c>
      <c r="D37" s="14" t="s">
        <v>19</v>
      </c>
      <c r="E37" s="15" t="s">
        <v>140</v>
      </c>
      <c r="F37" s="15" t="s">
        <v>21</v>
      </c>
      <c r="G37" s="14" t="s">
        <v>141</v>
      </c>
      <c r="H37" s="16">
        <v>56.6</v>
      </c>
      <c r="I37" s="20">
        <f t="shared" si="0"/>
        <v>33.96</v>
      </c>
      <c r="J37" s="21">
        <v>76.77</v>
      </c>
      <c r="K37" s="20">
        <f t="shared" si="1"/>
        <v>30.708</v>
      </c>
      <c r="L37" s="20">
        <f t="shared" si="2"/>
        <v>64.668</v>
      </c>
      <c r="M37" s="20" t="s">
        <v>23</v>
      </c>
      <c r="N37" s="22"/>
    </row>
    <row r="38" s="1" customFormat="1" ht="27" customHeight="1" spans="1:14">
      <c r="A38" s="17"/>
      <c r="B38" s="18" t="s">
        <v>142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/>
    </row>
    <row r="39" ht="23.45" customHeight="1" spans="1:14">
      <c r="A39" s="14" t="s">
        <v>16</v>
      </c>
      <c r="B39" s="14" t="s">
        <v>143</v>
      </c>
      <c r="C39" s="14" t="s">
        <v>144</v>
      </c>
      <c r="D39" s="14" t="s">
        <v>19</v>
      </c>
      <c r="E39" s="15" t="s">
        <v>20</v>
      </c>
      <c r="F39" s="15" t="s">
        <v>145</v>
      </c>
      <c r="G39" s="14" t="s">
        <v>146</v>
      </c>
      <c r="H39" s="16">
        <v>71.65</v>
      </c>
      <c r="I39" s="20">
        <f t="shared" ref="I39:I102" si="3">H39*0.6</f>
        <v>42.99</v>
      </c>
      <c r="J39" s="21">
        <v>74</v>
      </c>
      <c r="K39" s="20">
        <f t="shared" ref="K39:K102" si="4">J39*0.4</f>
        <v>29.6</v>
      </c>
      <c r="L39" s="20">
        <f t="shared" ref="L39:L102" si="5">I39+K39</f>
        <v>72.59</v>
      </c>
      <c r="M39" s="20" t="s">
        <v>147</v>
      </c>
      <c r="N39" s="22"/>
    </row>
    <row r="40" ht="23.45" customHeight="1" spans="1:14">
      <c r="A40" s="14" t="s">
        <v>24</v>
      </c>
      <c r="B40" s="14" t="s">
        <v>148</v>
      </c>
      <c r="C40" s="14" t="s">
        <v>149</v>
      </c>
      <c r="D40" s="14" t="s">
        <v>19</v>
      </c>
      <c r="E40" s="15" t="s">
        <v>39</v>
      </c>
      <c r="F40" s="15" t="s">
        <v>150</v>
      </c>
      <c r="G40" s="14" t="s">
        <v>151</v>
      </c>
      <c r="H40" s="16">
        <v>80.6</v>
      </c>
      <c r="I40" s="20">
        <f t="shared" si="3"/>
        <v>48.36</v>
      </c>
      <c r="J40" s="21">
        <v>77.5</v>
      </c>
      <c r="K40" s="20">
        <f t="shared" si="4"/>
        <v>31</v>
      </c>
      <c r="L40" s="20">
        <f t="shared" si="5"/>
        <v>79.36</v>
      </c>
      <c r="M40" s="20" t="s">
        <v>147</v>
      </c>
      <c r="N40" s="22"/>
    </row>
    <row r="41" ht="23.45" customHeight="1" spans="1:14">
      <c r="A41" s="14" t="s">
        <v>27</v>
      </c>
      <c r="B41" s="14" t="s">
        <v>152</v>
      </c>
      <c r="C41" s="14" t="s">
        <v>153</v>
      </c>
      <c r="D41" s="14" t="s">
        <v>19</v>
      </c>
      <c r="E41" s="15" t="s">
        <v>39</v>
      </c>
      <c r="F41" s="15" t="s">
        <v>150</v>
      </c>
      <c r="G41" s="14" t="s">
        <v>151</v>
      </c>
      <c r="H41" s="16">
        <v>78.15</v>
      </c>
      <c r="I41" s="20">
        <f t="shared" si="3"/>
        <v>46.89</v>
      </c>
      <c r="J41" s="21">
        <v>79.67</v>
      </c>
      <c r="K41" s="20">
        <f t="shared" si="4"/>
        <v>31.868</v>
      </c>
      <c r="L41" s="20">
        <f t="shared" si="5"/>
        <v>78.758</v>
      </c>
      <c r="M41" s="20" t="s">
        <v>147</v>
      </c>
      <c r="N41" s="22"/>
    </row>
    <row r="42" ht="23.45" customHeight="1" spans="1:14">
      <c r="A42" s="14" t="s">
        <v>33</v>
      </c>
      <c r="B42" s="14" t="s">
        <v>154</v>
      </c>
      <c r="C42" s="14" t="s">
        <v>155</v>
      </c>
      <c r="D42" s="14" t="s">
        <v>19</v>
      </c>
      <c r="E42" s="15" t="s">
        <v>39</v>
      </c>
      <c r="F42" s="15" t="s">
        <v>150</v>
      </c>
      <c r="G42" s="14" t="s">
        <v>151</v>
      </c>
      <c r="H42" s="16">
        <v>79.15</v>
      </c>
      <c r="I42" s="20">
        <f t="shared" si="3"/>
        <v>47.49</v>
      </c>
      <c r="J42" s="21">
        <v>73.33</v>
      </c>
      <c r="K42" s="20">
        <f t="shared" si="4"/>
        <v>29.332</v>
      </c>
      <c r="L42" s="20">
        <f t="shared" si="5"/>
        <v>76.822</v>
      </c>
      <c r="M42" s="20" t="s">
        <v>147</v>
      </c>
      <c r="N42" s="22"/>
    </row>
    <row r="43" ht="23.45" customHeight="1" spans="1:14">
      <c r="A43" s="14" t="s">
        <v>36</v>
      </c>
      <c r="B43" s="14" t="s">
        <v>156</v>
      </c>
      <c r="C43" s="14" t="s">
        <v>157</v>
      </c>
      <c r="D43" s="14" t="s">
        <v>19</v>
      </c>
      <c r="E43" s="15" t="s">
        <v>39</v>
      </c>
      <c r="F43" s="15" t="s">
        <v>150</v>
      </c>
      <c r="G43" s="14" t="s">
        <v>151</v>
      </c>
      <c r="H43" s="16">
        <v>77.95</v>
      </c>
      <c r="I43" s="20">
        <f t="shared" si="3"/>
        <v>46.77</v>
      </c>
      <c r="J43" s="21">
        <v>74.53</v>
      </c>
      <c r="K43" s="20">
        <f t="shared" si="4"/>
        <v>29.812</v>
      </c>
      <c r="L43" s="20">
        <f t="shared" si="5"/>
        <v>76.582</v>
      </c>
      <c r="M43" s="20" t="s">
        <v>147</v>
      </c>
      <c r="N43" s="22"/>
    </row>
    <row r="44" ht="23.45" customHeight="1" spans="1:14">
      <c r="A44" s="14" t="s">
        <v>41</v>
      </c>
      <c r="B44" s="14" t="s">
        <v>158</v>
      </c>
      <c r="C44" s="14" t="s">
        <v>159</v>
      </c>
      <c r="D44" s="14" t="s">
        <v>19</v>
      </c>
      <c r="E44" s="15" t="s">
        <v>39</v>
      </c>
      <c r="F44" s="15" t="s">
        <v>150</v>
      </c>
      <c r="G44" s="14" t="s">
        <v>151</v>
      </c>
      <c r="H44" s="16">
        <v>75.45</v>
      </c>
      <c r="I44" s="20">
        <f t="shared" si="3"/>
        <v>45.27</v>
      </c>
      <c r="J44" s="21">
        <v>76.67</v>
      </c>
      <c r="K44" s="20">
        <f t="shared" si="4"/>
        <v>30.668</v>
      </c>
      <c r="L44" s="20">
        <f t="shared" si="5"/>
        <v>75.938</v>
      </c>
      <c r="M44" s="20" t="s">
        <v>147</v>
      </c>
      <c r="N44" s="22"/>
    </row>
    <row r="45" ht="23.45" customHeight="1" spans="1:14">
      <c r="A45" s="14" t="s">
        <v>44</v>
      </c>
      <c r="B45" s="14" t="s">
        <v>160</v>
      </c>
      <c r="C45" s="14" t="s">
        <v>161</v>
      </c>
      <c r="D45" s="14" t="s">
        <v>19</v>
      </c>
      <c r="E45" s="15" t="s">
        <v>39</v>
      </c>
      <c r="F45" s="15" t="s">
        <v>150</v>
      </c>
      <c r="G45" s="14" t="s">
        <v>151</v>
      </c>
      <c r="H45" s="16">
        <v>72.65</v>
      </c>
      <c r="I45" s="20">
        <f t="shared" si="3"/>
        <v>43.59</v>
      </c>
      <c r="J45" s="21">
        <v>80.67</v>
      </c>
      <c r="K45" s="20">
        <f t="shared" si="4"/>
        <v>32.268</v>
      </c>
      <c r="L45" s="20">
        <f t="shared" si="5"/>
        <v>75.858</v>
      </c>
      <c r="M45" s="20" t="s">
        <v>147</v>
      </c>
      <c r="N45" s="22"/>
    </row>
    <row r="46" ht="23.45" customHeight="1" spans="1:14">
      <c r="A46" s="14" t="s">
        <v>47</v>
      </c>
      <c r="B46" s="14" t="s">
        <v>162</v>
      </c>
      <c r="C46" s="14" t="s">
        <v>163</v>
      </c>
      <c r="D46" s="14" t="s">
        <v>19</v>
      </c>
      <c r="E46" s="15" t="s">
        <v>39</v>
      </c>
      <c r="F46" s="15" t="s">
        <v>150</v>
      </c>
      <c r="G46" s="14" t="s">
        <v>151</v>
      </c>
      <c r="H46" s="16">
        <v>74.2</v>
      </c>
      <c r="I46" s="20">
        <f t="shared" si="3"/>
        <v>44.52</v>
      </c>
      <c r="J46" s="21">
        <v>77.67</v>
      </c>
      <c r="K46" s="20">
        <f t="shared" si="4"/>
        <v>31.068</v>
      </c>
      <c r="L46" s="20">
        <f t="shared" si="5"/>
        <v>75.588</v>
      </c>
      <c r="M46" s="20" t="s">
        <v>147</v>
      </c>
      <c r="N46" s="22"/>
    </row>
    <row r="47" ht="23.45" customHeight="1" spans="1:14">
      <c r="A47" s="14" t="s">
        <v>50</v>
      </c>
      <c r="B47" s="14" t="s">
        <v>164</v>
      </c>
      <c r="C47" s="14" t="s">
        <v>165</v>
      </c>
      <c r="D47" s="14" t="s">
        <v>19</v>
      </c>
      <c r="E47" s="15" t="s">
        <v>39</v>
      </c>
      <c r="F47" s="15" t="s">
        <v>150</v>
      </c>
      <c r="G47" s="14" t="s">
        <v>151</v>
      </c>
      <c r="H47" s="16">
        <v>77.5</v>
      </c>
      <c r="I47" s="20">
        <f t="shared" si="3"/>
        <v>46.5</v>
      </c>
      <c r="J47" s="21">
        <v>72.5</v>
      </c>
      <c r="K47" s="20">
        <f t="shared" si="4"/>
        <v>29</v>
      </c>
      <c r="L47" s="20">
        <f t="shared" si="5"/>
        <v>75.5</v>
      </c>
      <c r="M47" s="20" t="s">
        <v>147</v>
      </c>
      <c r="N47" s="22"/>
    </row>
    <row r="48" ht="23.45" customHeight="1" spans="1:14">
      <c r="A48" s="14" t="s">
        <v>53</v>
      </c>
      <c r="B48" s="14" t="s">
        <v>166</v>
      </c>
      <c r="C48" s="14" t="s">
        <v>167</v>
      </c>
      <c r="D48" s="14" t="s">
        <v>19</v>
      </c>
      <c r="E48" s="15" t="s">
        <v>39</v>
      </c>
      <c r="F48" s="15" t="s">
        <v>150</v>
      </c>
      <c r="G48" s="14" t="s">
        <v>151</v>
      </c>
      <c r="H48" s="16">
        <v>75.9</v>
      </c>
      <c r="I48" s="20">
        <f t="shared" si="3"/>
        <v>45.54</v>
      </c>
      <c r="J48" s="21">
        <v>74.67</v>
      </c>
      <c r="K48" s="20">
        <f t="shared" si="4"/>
        <v>29.868</v>
      </c>
      <c r="L48" s="20">
        <f t="shared" si="5"/>
        <v>75.408</v>
      </c>
      <c r="M48" s="20" t="s">
        <v>147</v>
      </c>
      <c r="N48" s="22"/>
    </row>
    <row r="49" ht="23.45" customHeight="1" spans="1:14">
      <c r="A49" s="14" t="s">
        <v>56</v>
      </c>
      <c r="B49" s="14" t="s">
        <v>168</v>
      </c>
      <c r="C49" s="14" t="s">
        <v>169</v>
      </c>
      <c r="D49" s="14" t="s">
        <v>19</v>
      </c>
      <c r="E49" s="15" t="s">
        <v>39</v>
      </c>
      <c r="F49" s="15" t="s">
        <v>150</v>
      </c>
      <c r="G49" s="14" t="s">
        <v>151</v>
      </c>
      <c r="H49" s="16">
        <v>75.45</v>
      </c>
      <c r="I49" s="20">
        <f t="shared" si="3"/>
        <v>45.27</v>
      </c>
      <c r="J49" s="21">
        <v>75</v>
      </c>
      <c r="K49" s="20">
        <f t="shared" si="4"/>
        <v>30</v>
      </c>
      <c r="L49" s="20">
        <f t="shared" si="5"/>
        <v>75.27</v>
      </c>
      <c r="M49" s="20" t="s">
        <v>147</v>
      </c>
      <c r="N49" s="22"/>
    </row>
    <row r="50" ht="23.45" customHeight="1" spans="1:14">
      <c r="A50" s="14" t="s">
        <v>61</v>
      </c>
      <c r="B50" s="14" t="s">
        <v>170</v>
      </c>
      <c r="C50" s="14" t="s">
        <v>171</v>
      </c>
      <c r="D50" s="14" t="s">
        <v>19</v>
      </c>
      <c r="E50" s="15" t="s">
        <v>39</v>
      </c>
      <c r="F50" s="15" t="s">
        <v>150</v>
      </c>
      <c r="G50" s="14" t="s">
        <v>151</v>
      </c>
      <c r="H50" s="16">
        <v>74.9</v>
      </c>
      <c r="I50" s="20">
        <f t="shared" si="3"/>
        <v>44.94</v>
      </c>
      <c r="J50" s="21">
        <v>74.83</v>
      </c>
      <c r="K50" s="20">
        <f t="shared" si="4"/>
        <v>29.932</v>
      </c>
      <c r="L50" s="20">
        <f t="shared" si="5"/>
        <v>74.872</v>
      </c>
      <c r="M50" s="20" t="s">
        <v>147</v>
      </c>
      <c r="N50" s="22"/>
    </row>
    <row r="51" ht="23.45" customHeight="1" spans="1:14">
      <c r="A51" s="14" t="s">
        <v>66</v>
      </c>
      <c r="B51" s="14" t="s">
        <v>172</v>
      </c>
      <c r="C51" s="14" t="s">
        <v>173</v>
      </c>
      <c r="D51" s="14" t="s">
        <v>19</v>
      </c>
      <c r="E51" s="15" t="s">
        <v>39</v>
      </c>
      <c r="F51" s="15" t="s">
        <v>150</v>
      </c>
      <c r="G51" s="14" t="s">
        <v>151</v>
      </c>
      <c r="H51" s="16">
        <v>74.35</v>
      </c>
      <c r="I51" s="20">
        <f t="shared" si="3"/>
        <v>44.61</v>
      </c>
      <c r="J51" s="21">
        <v>75.5</v>
      </c>
      <c r="K51" s="20">
        <f t="shared" si="4"/>
        <v>30.2</v>
      </c>
      <c r="L51" s="20">
        <f t="shared" si="5"/>
        <v>74.81</v>
      </c>
      <c r="M51" s="20" t="s">
        <v>147</v>
      </c>
      <c r="N51" s="22"/>
    </row>
    <row r="52" ht="23.45" customHeight="1" spans="1:14">
      <c r="A52" s="14" t="s">
        <v>69</v>
      </c>
      <c r="B52" s="14" t="s">
        <v>174</v>
      </c>
      <c r="C52" s="14" t="s">
        <v>175</v>
      </c>
      <c r="D52" s="14" t="s">
        <v>19</v>
      </c>
      <c r="E52" s="15" t="s">
        <v>39</v>
      </c>
      <c r="F52" s="15" t="s">
        <v>150</v>
      </c>
      <c r="G52" s="14" t="s">
        <v>151</v>
      </c>
      <c r="H52" s="16">
        <v>74.45</v>
      </c>
      <c r="I52" s="20">
        <f t="shared" si="3"/>
        <v>44.67</v>
      </c>
      <c r="J52" s="21">
        <v>75.17</v>
      </c>
      <c r="K52" s="20">
        <f t="shared" si="4"/>
        <v>30.068</v>
      </c>
      <c r="L52" s="20">
        <f t="shared" si="5"/>
        <v>74.738</v>
      </c>
      <c r="M52" s="20" t="s">
        <v>147</v>
      </c>
      <c r="N52" s="22"/>
    </row>
    <row r="53" ht="23.45" customHeight="1" spans="1:14">
      <c r="A53" s="14" t="s">
        <v>72</v>
      </c>
      <c r="B53" s="14" t="s">
        <v>176</v>
      </c>
      <c r="C53" s="14" t="s">
        <v>177</v>
      </c>
      <c r="D53" s="14" t="s">
        <v>19</v>
      </c>
      <c r="E53" s="15" t="s">
        <v>39</v>
      </c>
      <c r="F53" s="15" t="s">
        <v>150</v>
      </c>
      <c r="G53" s="14" t="s">
        <v>151</v>
      </c>
      <c r="H53" s="16">
        <v>76.6</v>
      </c>
      <c r="I53" s="20">
        <f t="shared" si="3"/>
        <v>45.96</v>
      </c>
      <c r="J53" s="21">
        <v>71.9</v>
      </c>
      <c r="K53" s="20">
        <f t="shared" si="4"/>
        <v>28.76</v>
      </c>
      <c r="L53" s="20">
        <f t="shared" si="5"/>
        <v>74.72</v>
      </c>
      <c r="M53" s="20" t="s">
        <v>147</v>
      </c>
      <c r="N53" s="22"/>
    </row>
    <row r="54" ht="23.45" customHeight="1" spans="1:14">
      <c r="A54" s="14" t="s">
        <v>75</v>
      </c>
      <c r="B54" s="14" t="s">
        <v>178</v>
      </c>
      <c r="C54" s="14" t="s">
        <v>179</v>
      </c>
      <c r="D54" s="14" t="s">
        <v>19</v>
      </c>
      <c r="E54" s="15" t="s">
        <v>39</v>
      </c>
      <c r="F54" s="15" t="s">
        <v>150</v>
      </c>
      <c r="G54" s="14" t="s">
        <v>151</v>
      </c>
      <c r="H54" s="16">
        <v>73.15</v>
      </c>
      <c r="I54" s="20">
        <f t="shared" si="3"/>
        <v>43.89</v>
      </c>
      <c r="J54" s="21">
        <v>76.83</v>
      </c>
      <c r="K54" s="20">
        <f t="shared" si="4"/>
        <v>30.732</v>
      </c>
      <c r="L54" s="20">
        <f t="shared" si="5"/>
        <v>74.622</v>
      </c>
      <c r="M54" s="20" t="s">
        <v>147</v>
      </c>
      <c r="N54" s="22"/>
    </row>
    <row r="55" ht="21" customHeight="1" spans="1:14">
      <c r="A55" s="14" t="s">
        <v>78</v>
      </c>
      <c r="B55" s="14" t="s">
        <v>180</v>
      </c>
      <c r="C55" s="14" t="s">
        <v>181</v>
      </c>
      <c r="D55" s="14" t="s">
        <v>19</v>
      </c>
      <c r="E55" s="15" t="s">
        <v>39</v>
      </c>
      <c r="F55" s="15" t="s">
        <v>150</v>
      </c>
      <c r="G55" s="14" t="s">
        <v>151</v>
      </c>
      <c r="H55" s="16">
        <v>73.15</v>
      </c>
      <c r="I55" s="20">
        <f t="shared" si="3"/>
        <v>43.89</v>
      </c>
      <c r="J55" s="21">
        <v>76.73</v>
      </c>
      <c r="K55" s="20">
        <f t="shared" si="4"/>
        <v>30.692</v>
      </c>
      <c r="L55" s="20">
        <f t="shared" si="5"/>
        <v>74.582</v>
      </c>
      <c r="M55" s="20" t="s">
        <v>147</v>
      </c>
      <c r="N55" s="22"/>
    </row>
    <row r="56" ht="23.45" customHeight="1" spans="1:14">
      <c r="A56" s="14" t="s">
        <v>81</v>
      </c>
      <c r="B56" s="14" t="s">
        <v>182</v>
      </c>
      <c r="C56" s="14" t="s">
        <v>183</v>
      </c>
      <c r="D56" s="14" t="s">
        <v>19</v>
      </c>
      <c r="E56" s="15" t="s">
        <v>39</v>
      </c>
      <c r="F56" s="15" t="s">
        <v>150</v>
      </c>
      <c r="G56" s="14" t="s">
        <v>151</v>
      </c>
      <c r="H56" s="16">
        <v>74.4</v>
      </c>
      <c r="I56" s="20">
        <f t="shared" si="3"/>
        <v>44.64</v>
      </c>
      <c r="J56" s="21">
        <v>74.67</v>
      </c>
      <c r="K56" s="20">
        <f t="shared" si="4"/>
        <v>29.868</v>
      </c>
      <c r="L56" s="20">
        <f t="shared" si="5"/>
        <v>74.508</v>
      </c>
      <c r="M56" s="20" t="s">
        <v>147</v>
      </c>
      <c r="N56" s="22"/>
    </row>
    <row r="57" ht="23.45" customHeight="1" spans="1:14">
      <c r="A57" s="14" t="s">
        <v>84</v>
      </c>
      <c r="B57" s="14" t="s">
        <v>184</v>
      </c>
      <c r="C57" s="14" t="s">
        <v>185</v>
      </c>
      <c r="D57" s="14" t="s">
        <v>19</v>
      </c>
      <c r="E57" s="15" t="s">
        <v>39</v>
      </c>
      <c r="F57" s="15" t="s">
        <v>150</v>
      </c>
      <c r="G57" s="14" t="s">
        <v>151</v>
      </c>
      <c r="H57" s="16">
        <v>75.9</v>
      </c>
      <c r="I57" s="20">
        <f t="shared" si="3"/>
        <v>45.54</v>
      </c>
      <c r="J57" s="21">
        <v>71.83</v>
      </c>
      <c r="K57" s="20">
        <f t="shared" si="4"/>
        <v>28.732</v>
      </c>
      <c r="L57" s="20">
        <f t="shared" si="5"/>
        <v>74.272</v>
      </c>
      <c r="M57" s="20" t="s">
        <v>147</v>
      </c>
      <c r="N57" s="22"/>
    </row>
    <row r="58" ht="23.45" customHeight="1" spans="1:14">
      <c r="A58" s="14" t="s">
        <v>87</v>
      </c>
      <c r="B58" s="14" t="s">
        <v>186</v>
      </c>
      <c r="C58" s="14" t="s">
        <v>187</v>
      </c>
      <c r="D58" s="14" t="s">
        <v>19</v>
      </c>
      <c r="E58" s="15" t="s">
        <v>39</v>
      </c>
      <c r="F58" s="15" t="s">
        <v>150</v>
      </c>
      <c r="G58" s="14" t="s">
        <v>151</v>
      </c>
      <c r="H58" s="16">
        <v>72.8</v>
      </c>
      <c r="I58" s="20">
        <f t="shared" si="3"/>
        <v>43.68</v>
      </c>
      <c r="J58" s="21">
        <v>76.33</v>
      </c>
      <c r="K58" s="20">
        <f t="shared" si="4"/>
        <v>30.532</v>
      </c>
      <c r="L58" s="20">
        <f t="shared" si="5"/>
        <v>74.212</v>
      </c>
      <c r="M58" s="20" t="s">
        <v>147</v>
      </c>
      <c r="N58" s="22"/>
    </row>
    <row r="59" ht="23.45" customHeight="1" spans="1:14">
      <c r="A59" s="14" t="s">
        <v>90</v>
      </c>
      <c r="B59" s="14" t="s">
        <v>188</v>
      </c>
      <c r="C59" s="14" t="s">
        <v>189</v>
      </c>
      <c r="D59" s="14" t="s">
        <v>19</v>
      </c>
      <c r="E59" s="15" t="s">
        <v>39</v>
      </c>
      <c r="F59" s="15" t="s">
        <v>150</v>
      </c>
      <c r="G59" s="14" t="s">
        <v>151</v>
      </c>
      <c r="H59" s="16">
        <v>72.8</v>
      </c>
      <c r="I59" s="20">
        <f t="shared" si="3"/>
        <v>43.68</v>
      </c>
      <c r="J59" s="21">
        <v>76.3</v>
      </c>
      <c r="K59" s="20">
        <f t="shared" si="4"/>
        <v>30.52</v>
      </c>
      <c r="L59" s="20">
        <f t="shared" si="5"/>
        <v>74.2</v>
      </c>
      <c r="M59" s="20" t="s">
        <v>147</v>
      </c>
      <c r="N59" s="22"/>
    </row>
    <row r="60" ht="23.45" customHeight="1" spans="1:14">
      <c r="A60" s="14" t="s">
        <v>93</v>
      </c>
      <c r="B60" s="14" t="s">
        <v>190</v>
      </c>
      <c r="C60" s="14" t="s">
        <v>191</v>
      </c>
      <c r="D60" s="14" t="s">
        <v>19</v>
      </c>
      <c r="E60" s="15" t="s">
        <v>39</v>
      </c>
      <c r="F60" s="15" t="s">
        <v>150</v>
      </c>
      <c r="G60" s="14" t="s">
        <v>151</v>
      </c>
      <c r="H60" s="16">
        <v>75.8</v>
      </c>
      <c r="I60" s="20">
        <f t="shared" si="3"/>
        <v>45.48</v>
      </c>
      <c r="J60" s="21">
        <v>71.57</v>
      </c>
      <c r="K60" s="20">
        <f t="shared" si="4"/>
        <v>28.628</v>
      </c>
      <c r="L60" s="20">
        <f t="shared" si="5"/>
        <v>74.108</v>
      </c>
      <c r="M60" s="20" t="s">
        <v>147</v>
      </c>
      <c r="N60" s="22"/>
    </row>
    <row r="61" ht="23.45" customHeight="1" spans="1:14">
      <c r="A61" s="14" t="s">
        <v>96</v>
      </c>
      <c r="B61" s="14" t="s">
        <v>192</v>
      </c>
      <c r="C61" s="14" t="s">
        <v>193</v>
      </c>
      <c r="D61" s="14" t="s">
        <v>19</v>
      </c>
      <c r="E61" s="15" t="s">
        <v>39</v>
      </c>
      <c r="F61" s="15" t="s">
        <v>150</v>
      </c>
      <c r="G61" s="14" t="s">
        <v>151</v>
      </c>
      <c r="H61" s="16">
        <v>74.5</v>
      </c>
      <c r="I61" s="20">
        <f t="shared" si="3"/>
        <v>44.7</v>
      </c>
      <c r="J61" s="21">
        <v>72.5</v>
      </c>
      <c r="K61" s="20">
        <f t="shared" si="4"/>
        <v>29</v>
      </c>
      <c r="L61" s="20">
        <f t="shared" si="5"/>
        <v>73.7</v>
      </c>
      <c r="M61" s="20" t="s">
        <v>147</v>
      </c>
      <c r="N61" s="22"/>
    </row>
    <row r="62" ht="23.45" customHeight="1" spans="1:14">
      <c r="A62" s="14" t="s">
        <v>99</v>
      </c>
      <c r="B62" s="14" t="s">
        <v>194</v>
      </c>
      <c r="C62" s="14" t="s">
        <v>195</v>
      </c>
      <c r="D62" s="14" t="s">
        <v>19</v>
      </c>
      <c r="E62" s="15" t="s">
        <v>39</v>
      </c>
      <c r="F62" s="15" t="s">
        <v>150</v>
      </c>
      <c r="G62" s="14" t="s">
        <v>151</v>
      </c>
      <c r="H62" s="16">
        <v>71</v>
      </c>
      <c r="I62" s="20">
        <f t="shared" si="3"/>
        <v>42.6</v>
      </c>
      <c r="J62" s="21">
        <v>77.67</v>
      </c>
      <c r="K62" s="20">
        <f t="shared" si="4"/>
        <v>31.068</v>
      </c>
      <c r="L62" s="20">
        <f t="shared" si="5"/>
        <v>73.668</v>
      </c>
      <c r="M62" s="20" t="s">
        <v>147</v>
      </c>
      <c r="N62" s="22"/>
    </row>
    <row r="63" ht="23.45" customHeight="1" spans="1:14">
      <c r="A63" s="14" t="s">
        <v>104</v>
      </c>
      <c r="B63" s="14" t="s">
        <v>196</v>
      </c>
      <c r="C63" s="14" t="s">
        <v>197</v>
      </c>
      <c r="D63" s="14" t="s">
        <v>19</v>
      </c>
      <c r="E63" s="15" t="s">
        <v>39</v>
      </c>
      <c r="F63" s="15" t="s">
        <v>150</v>
      </c>
      <c r="G63" s="14" t="s">
        <v>151</v>
      </c>
      <c r="H63" s="16">
        <v>73.3</v>
      </c>
      <c r="I63" s="20">
        <f t="shared" si="3"/>
        <v>43.98</v>
      </c>
      <c r="J63" s="21">
        <v>74.17</v>
      </c>
      <c r="K63" s="20">
        <f t="shared" si="4"/>
        <v>29.668</v>
      </c>
      <c r="L63" s="20">
        <f t="shared" si="5"/>
        <v>73.648</v>
      </c>
      <c r="M63" s="20" t="s">
        <v>147</v>
      </c>
      <c r="N63" s="22"/>
    </row>
    <row r="64" ht="23.45" customHeight="1" spans="1:14">
      <c r="A64" s="14" t="s">
        <v>107</v>
      </c>
      <c r="B64" s="14" t="s">
        <v>198</v>
      </c>
      <c r="C64" s="14" t="s">
        <v>199</v>
      </c>
      <c r="D64" s="14" t="s">
        <v>19</v>
      </c>
      <c r="E64" s="15" t="s">
        <v>39</v>
      </c>
      <c r="F64" s="15" t="s">
        <v>150</v>
      </c>
      <c r="G64" s="14" t="s">
        <v>151</v>
      </c>
      <c r="H64" s="16">
        <v>73.1</v>
      </c>
      <c r="I64" s="20">
        <f t="shared" si="3"/>
        <v>43.86</v>
      </c>
      <c r="J64" s="21">
        <v>73.5</v>
      </c>
      <c r="K64" s="20">
        <f t="shared" si="4"/>
        <v>29.4</v>
      </c>
      <c r="L64" s="20">
        <f t="shared" si="5"/>
        <v>73.26</v>
      </c>
      <c r="M64" s="20" t="s">
        <v>147</v>
      </c>
      <c r="N64" s="22"/>
    </row>
    <row r="65" ht="23.45" customHeight="1" spans="1:14">
      <c r="A65" s="14" t="s">
        <v>110</v>
      </c>
      <c r="B65" s="14" t="s">
        <v>200</v>
      </c>
      <c r="C65" s="14" t="s">
        <v>201</v>
      </c>
      <c r="D65" s="14" t="s">
        <v>19</v>
      </c>
      <c r="E65" s="15" t="s">
        <v>39</v>
      </c>
      <c r="F65" s="15" t="s">
        <v>150</v>
      </c>
      <c r="G65" s="14" t="s">
        <v>151</v>
      </c>
      <c r="H65" s="16">
        <v>73.6</v>
      </c>
      <c r="I65" s="20">
        <f t="shared" si="3"/>
        <v>44.16</v>
      </c>
      <c r="J65" s="21">
        <v>72.33</v>
      </c>
      <c r="K65" s="20">
        <f t="shared" si="4"/>
        <v>28.932</v>
      </c>
      <c r="L65" s="20">
        <f t="shared" si="5"/>
        <v>73.092</v>
      </c>
      <c r="M65" s="20" t="s">
        <v>147</v>
      </c>
      <c r="N65" s="22"/>
    </row>
    <row r="66" ht="23.45" customHeight="1" spans="1:14">
      <c r="A66" s="14" t="s">
        <v>113</v>
      </c>
      <c r="B66" s="14" t="s">
        <v>202</v>
      </c>
      <c r="C66" s="14" t="s">
        <v>203</v>
      </c>
      <c r="D66" s="14" t="s">
        <v>19</v>
      </c>
      <c r="E66" s="15" t="s">
        <v>39</v>
      </c>
      <c r="F66" s="15" t="s">
        <v>150</v>
      </c>
      <c r="G66" s="14" t="s">
        <v>151</v>
      </c>
      <c r="H66" s="16">
        <v>73.25</v>
      </c>
      <c r="I66" s="20">
        <f t="shared" si="3"/>
        <v>43.95</v>
      </c>
      <c r="J66" s="21">
        <v>72.6</v>
      </c>
      <c r="K66" s="20">
        <f t="shared" si="4"/>
        <v>29.04</v>
      </c>
      <c r="L66" s="20">
        <f t="shared" si="5"/>
        <v>72.99</v>
      </c>
      <c r="M66" s="20" t="s">
        <v>147</v>
      </c>
      <c r="N66" s="22"/>
    </row>
    <row r="67" ht="23.45" customHeight="1" spans="1:14">
      <c r="A67" s="14" t="s">
        <v>116</v>
      </c>
      <c r="B67" s="14" t="s">
        <v>204</v>
      </c>
      <c r="C67" s="14" t="s">
        <v>205</v>
      </c>
      <c r="D67" s="14" t="s">
        <v>19</v>
      </c>
      <c r="E67" s="15" t="s">
        <v>39</v>
      </c>
      <c r="F67" s="15" t="s">
        <v>150</v>
      </c>
      <c r="G67" s="14" t="s">
        <v>151</v>
      </c>
      <c r="H67" s="16">
        <v>72.65</v>
      </c>
      <c r="I67" s="20">
        <f t="shared" si="3"/>
        <v>43.59</v>
      </c>
      <c r="J67" s="21">
        <v>73.33</v>
      </c>
      <c r="K67" s="20">
        <f t="shared" si="4"/>
        <v>29.332</v>
      </c>
      <c r="L67" s="20">
        <f t="shared" si="5"/>
        <v>72.922</v>
      </c>
      <c r="M67" s="20" t="s">
        <v>147</v>
      </c>
      <c r="N67" s="22"/>
    </row>
    <row r="68" ht="23.45" customHeight="1" spans="1:14">
      <c r="A68" s="14" t="s">
        <v>119</v>
      </c>
      <c r="B68" s="14" t="s">
        <v>206</v>
      </c>
      <c r="C68" s="14" t="s">
        <v>207</v>
      </c>
      <c r="D68" s="14" t="s">
        <v>19</v>
      </c>
      <c r="E68" s="15" t="s">
        <v>39</v>
      </c>
      <c r="F68" s="15" t="s">
        <v>150</v>
      </c>
      <c r="G68" s="14" t="s">
        <v>151</v>
      </c>
      <c r="H68" s="16">
        <v>72.85</v>
      </c>
      <c r="I68" s="20">
        <f t="shared" si="3"/>
        <v>43.71</v>
      </c>
      <c r="J68" s="21">
        <v>73</v>
      </c>
      <c r="K68" s="20">
        <f t="shared" si="4"/>
        <v>29.2</v>
      </c>
      <c r="L68" s="20">
        <f t="shared" si="5"/>
        <v>72.91</v>
      </c>
      <c r="M68" s="20" t="s">
        <v>147</v>
      </c>
      <c r="N68" s="22"/>
    </row>
    <row r="69" ht="23.45" customHeight="1" spans="1:14">
      <c r="A69" s="14" t="s">
        <v>124</v>
      </c>
      <c r="B69" s="14" t="s">
        <v>208</v>
      </c>
      <c r="C69" s="14" t="s">
        <v>209</v>
      </c>
      <c r="D69" s="14" t="s">
        <v>19</v>
      </c>
      <c r="E69" s="15" t="s">
        <v>39</v>
      </c>
      <c r="F69" s="15" t="s">
        <v>150</v>
      </c>
      <c r="G69" s="14" t="s">
        <v>151</v>
      </c>
      <c r="H69" s="16">
        <v>72.55</v>
      </c>
      <c r="I69" s="20">
        <f t="shared" si="3"/>
        <v>43.53</v>
      </c>
      <c r="J69" s="21">
        <v>73.23</v>
      </c>
      <c r="K69" s="20">
        <f t="shared" si="4"/>
        <v>29.292</v>
      </c>
      <c r="L69" s="20">
        <f t="shared" si="5"/>
        <v>72.822</v>
      </c>
      <c r="M69" s="20" t="s">
        <v>147</v>
      </c>
      <c r="N69" s="22"/>
    </row>
    <row r="70" ht="23.45" customHeight="1" spans="1:14">
      <c r="A70" s="14" t="s">
        <v>129</v>
      </c>
      <c r="B70" s="14" t="s">
        <v>210</v>
      </c>
      <c r="C70" s="14" t="s">
        <v>211</v>
      </c>
      <c r="D70" s="14" t="s">
        <v>19</v>
      </c>
      <c r="E70" s="15" t="s">
        <v>39</v>
      </c>
      <c r="F70" s="15" t="s">
        <v>150</v>
      </c>
      <c r="G70" s="14" t="s">
        <v>151</v>
      </c>
      <c r="H70" s="16">
        <v>71.15</v>
      </c>
      <c r="I70" s="20">
        <f t="shared" si="3"/>
        <v>42.69</v>
      </c>
      <c r="J70" s="21">
        <v>75</v>
      </c>
      <c r="K70" s="20">
        <f t="shared" si="4"/>
        <v>30</v>
      </c>
      <c r="L70" s="20">
        <f t="shared" si="5"/>
        <v>72.69</v>
      </c>
      <c r="M70" s="20" t="s">
        <v>147</v>
      </c>
      <c r="N70" s="22"/>
    </row>
    <row r="71" ht="23.45" customHeight="1" spans="1:14">
      <c r="A71" s="14" t="s">
        <v>132</v>
      </c>
      <c r="B71" s="14" t="s">
        <v>212</v>
      </c>
      <c r="C71" s="14" t="s">
        <v>213</v>
      </c>
      <c r="D71" s="14" t="s">
        <v>19</v>
      </c>
      <c r="E71" s="15" t="s">
        <v>39</v>
      </c>
      <c r="F71" s="15" t="s">
        <v>150</v>
      </c>
      <c r="G71" s="14" t="s">
        <v>151</v>
      </c>
      <c r="H71" s="16">
        <v>72.55</v>
      </c>
      <c r="I71" s="20">
        <f t="shared" si="3"/>
        <v>43.53</v>
      </c>
      <c r="J71" s="21">
        <v>72.73</v>
      </c>
      <c r="K71" s="20">
        <f t="shared" si="4"/>
        <v>29.092</v>
      </c>
      <c r="L71" s="20">
        <f t="shared" si="5"/>
        <v>72.622</v>
      </c>
      <c r="M71" s="20" t="s">
        <v>147</v>
      </c>
      <c r="N71" s="22"/>
    </row>
    <row r="72" ht="23.45" customHeight="1" spans="1:14">
      <c r="A72" s="14" t="s">
        <v>137</v>
      </c>
      <c r="B72" s="14" t="s">
        <v>214</v>
      </c>
      <c r="C72" s="14" t="s">
        <v>215</v>
      </c>
      <c r="D72" s="14" t="s">
        <v>19</v>
      </c>
      <c r="E72" s="15" t="s">
        <v>39</v>
      </c>
      <c r="F72" s="15" t="s">
        <v>150</v>
      </c>
      <c r="G72" s="14" t="s">
        <v>151</v>
      </c>
      <c r="H72" s="16">
        <v>71.15</v>
      </c>
      <c r="I72" s="20">
        <f t="shared" si="3"/>
        <v>42.69</v>
      </c>
      <c r="J72" s="21">
        <v>74.83</v>
      </c>
      <c r="K72" s="20">
        <f t="shared" si="4"/>
        <v>29.932</v>
      </c>
      <c r="L72" s="20">
        <f t="shared" si="5"/>
        <v>72.622</v>
      </c>
      <c r="M72" s="20" t="s">
        <v>147</v>
      </c>
      <c r="N72" s="22"/>
    </row>
    <row r="73" ht="23.45" customHeight="1" spans="1:14">
      <c r="A73" s="14" t="s">
        <v>216</v>
      </c>
      <c r="B73" s="14" t="s">
        <v>217</v>
      </c>
      <c r="C73" s="14" t="s">
        <v>218</v>
      </c>
      <c r="D73" s="14" t="s">
        <v>19</v>
      </c>
      <c r="E73" s="15" t="s">
        <v>39</v>
      </c>
      <c r="F73" s="15" t="s">
        <v>150</v>
      </c>
      <c r="G73" s="14" t="s">
        <v>151</v>
      </c>
      <c r="H73" s="16">
        <v>73.35</v>
      </c>
      <c r="I73" s="20">
        <f t="shared" si="3"/>
        <v>44.01</v>
      </c>
      <c r="J73" s="21">
        <v>71.5</v>
      </c>
      <c r="K73" s="20">
        <f t="shared" si="4"/>
        <v>28.6</v>
      </c>
      <c r="L73" s="20">
        <f t="shared" si="5"/>
        <v>72.61</v>
      </c>
      <c r="M73" s="20" t="s">
        <v>147</v>
      </c>
      <c r="N73" s="22"/>
    </row>
    <row r="74" ht="23.45" customHeight="1" spans="1:14">
      <c r="A74" s="14" t="s">
        <v>219</v>
      </c>
      <c r="B74" s="14" t="s">
        <v>220</v>
      </c>
      <c r="C74" s="14" t="s">
        <v>221</v>
      </c>
      <c r="D74" s="14" t="s">
        <v>19</v>
      </c>
      <c r="E74" s="15" t="s">
        <v>39</v>
      </c>
      <c r="F74" s="15" t="s">
        <v>150</v>
      </c>
      <c r="G74" s="14" t="s">
        <v>151</v>
      </c>
      <c r="H74" s="16">
        <v>72.55</v>
      </c>
      <c r="I74" s="20">
        <f t="shared" si="3"/>
        <v>43.53</v>
      </c>
      <c r="J74" s="21">
        <v>72.57</v>
      </c>
      <c r="K74" s="20">
        <f t="shared" si="4"/>
        <v>29.028</v>
      </c>
      <c r="L74" s="20">
        <f t="shared" si="5"/>
        <v>72.558</v>
      </c>
      <c r="M74" s="20" t="s">
        <v>147</v>
      </c>
      <c r="N74" s="22"/>
    </row>
    <row r="75" ht="23.45" customHeight="1" spans="1:14">
      <c r="A75" s="14" t="s">
        <v>222</v>
      </c>
      <c r="B75" s="14" t="s">
        <v>223</v>
      </c>
      <c r="C75" s="14" t="s">
        <v>224</v>
      </c>
      <c r="D75" s="14" t="s">
        <v>19</v>
      </c>
      <c r="E75" s="15" t="s">
        <v>225</v>
      </c>
      <c r="F75" s="15" t="s">
        <v>150</v>
      </c>
      <c r="G75" s="14" t="s">
        <v>226</v>
      </c>
      <c r="H75" s="16">
        <v>74.75</v>
      </c>
      <c r="I75" s="20">
        <f t="shared" si="3"/>
        <v>44.85</v>
      </c>
      <c r="J75" s="21">
        <v>71.5</v>
      </c>
      <c r="K75" s="20">
        <f t="shared" si="4"/>
        <v>28.6</v>
      </c>
      <c r="L75" s="20">
        <f t="shared" si="5"/>
        <v>73.45</v>
      </c>
      <c r="M75" s="20" t="s">
        <v>147</v>
      </c>
      <c r="N75" s="22"/>
    </row>
    <row r="76" ht="23.45" customHeight="1" spans="1:14">
      <c r="A76" s="14" t="s">
        <v>227</v>
      </c>
      <c r="B76" s="14" t="s">
        <v>228</v>
      </c>
      <c r="C76" s="14" t="s">
        <v>229</v>
      </c>
      <c r="D76" s="14" t="s">
        <v>19</v>
      </c>
      <c r="E76" s="15" t="s">
        <v>122</v>
      </c>
      <c r="F76" s="15" t="s">
        <v>150</v>
      </c>
      <c r="G76" s="14" t="s">
        <v>230</v>
      </c>
      <c r="H76" s="16">
        <v>66.15</v>
      </c>
      <c r="I76" s="20">
        <f t="shared" si="3"/>
        <v>39.69</v>
      </c>
      <c r="J76" s="21">
        <v>73</v>
      </c>
      <c r="K76" s="20">
        <f t="shared" si="4"/>
        <v>29.2</v>
      </c>
      <c r="L76" s="20">
        <f t="shared" si="5"/>
        <v>68.89</v>
      </c>
      <c r="M76" s="20" t="s">
        <v>147</v>
      </c>
      <c r="N76" s="22"/>
    </row>
    <row r="77" ht="30" customHeight="1" spans="1:14">
      <c r="A77" s="12"/>
      <c r="B77" s="13" t="s">
        <v>231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2"/>
    </row>
    <row r="78" ht="23.45" customHeight="1" spans="1:14">
      <c r="A78" s="14" t="s">
        <v>16</v>
      </c>
      <c r="B78" s="14" t="s">
        <v>232</v>
      </c>
      <c r="C78" s="14" t="s">
        <v>233</v>
      </c>
      <c r="D78" s="14" t="s">
        <v>19</v>
      </c>
      <c r="E78" s="15" t="s">
        <v>20</v>
      </c>
      <c r="F78" s="15" t="s">
        <v>234</v>
      </c>
      <c r="G78" s="14" t="s">
        <v>235</v>
      </c>
      <c r="H78" s="16">
        <v>68.7</v>
      </c>
      <c r="I78" s="20">
        <f t="shared" ref="I78:I100" si="6">H78*0.6</f>
        <v>41.22</v>
      </c>
      <c r="J78" s="21">
        <v>80.67</v>
      </c>
      <c r="K78" s="20">
        <f t="shared" ref="K78:K100" si="7">J78*0.4</f>
        <v>32.268</v>
      </c>
      <c r="L78" s="20">
        <f t="shared" ref="L78:L100" si="8">I78+K78</f>
        <v>73.488</v>
      </c>
      <c r="M78" s="20" t="s">
        <v>236</v>
      </c>
      <c r="N78" s="22"/>
    </row>
    <row r="79" ht="23.45" customHeight="1" spans="1:14">
      <c r="A79" s="14" t="s">
        <v>24</v>
      </c>
      <c r="B79" s="14" t="s">
        <v>237</v>
      </c>
      <c r="C79" s="14" t="s">
        <v>238</v>
      </c>
      <c r="D79" s="14" t="s">
        <v>19</v>
      </c>
      <c r="E79" s="15" t="s">
        <v>20</v>
      </c>
      <c r="F79" s="15" t="s">
        <v>234</v>
      </c>
      <c r="G79" s="14" t="s">
        <v>235</v>
      </c>
      <c r="H79" s="16">
        <v>68.15</v>
      </c>
      <c r="I79" s="20">
        <f t="shared" si="6"/>
        <v>40.89</v>
      </c>
      <c r="J79" s="21">
        <v>81.23</v>
      </c>
      <c r="K79" s="20">
        <f t="shared" si="7"/>
        <v>32.492</v>
      </c>
      <c r="L79" s="20">
        <f t="shared" si="8"/>
        <v>73.382</v>
      </c>
      <c r="M79" s="20" t="s">
        <v>236</v>
      </c>
      <c r="N79" s="22"/>
    </row>
    <row r="80" ht="23.45" customHeight="1" spans="1:14">
      <c r="A80" s="14" t="s">
        <v>27</v>
      </c>
      <c r="B80" s="14" t="s">
        <v>239</v>
      </c>
      <c r="C80" s="14" t="s">
        <v>240</v>
      </c>
      <c r="D80" s="14" t="s">
        <v>30</v>
      </c>
      <c r="E80" s="15" t="s">
        <v>20</v>
      </c>
      <c r="F80" s="15" t="s">
        <v>234</v>
      </c>
      <c r="G80" s="14" t="s">
        <v>235</v>
      </c>
      <c r="H80" s="16">
        <v>68.8</v>
      </c>
      <c r="I80" s="20">
        <f t="shared" si="6"/>
        <v>41.28</v>
      </c>
      <c r="J80" s="21">
        <v>78.17</v>
      </c>
      <c r="K80" s="20">
        <f t="shared" si="7"/>
        <v>31.268</v>
      </c>
      <c r="L80" s="20">
        <f t="shared" si="8"/>
        <v>72.548</v>
      </c>
      <c r="M80" s="20" t="s">
        <v>236</v>
      </c>
      <c r="N80" s="22"/>
    </row>
    <row r="81" ht="23.45" customHeight="1" spans="1:14">
      <c r="A81" s="14" t="s">
        <v>33</v>
      </c>
      <c r="B81" s="14" t="s">
        <v>241</v>
      </c>
      <c r="C81" s="14" t="s">
        <v>242</v>
      </c>
      <c r="D81" s="14" t="s">
        <v>30</v>
      </c>
      <c r="E81" s="15" t="s">
        <v>20</v>
      </c>
      <c r="F81" s="15" t="s">
        <v>234</v>
      </c>
      <c r="G81" s="14" t="s">
        <v>235</v>
      </c>
      <c r="H81" s="16">
        <v>66.6</v>
      </c>
      <c r="I81" s="20">
        <f t="shared" si="6"/>
        <v>39.96</v>
      </c>
      <c r="J81" s="21">
        <v>79.37</v>
      </c>
      <c r="K81" s="20">
        <f t="shared" si="7"/>
        <v>31.748</v>
      </c>
      <c r="L81" s="20">
        <f t="shared" si="8"/>
        <v>71.708</v>
      </c>
      <c r="M81" s="20" t="s">
        <v>236</v>
      </c>
      <c r="N81" s="22"/>
    </row>
    <row r="82" ht="23.45" customHeight="1" spans="1:14">
      <c r="A82" s="14" t="s">
        <v>36</v>
      </c>
      <c r="B82" s="14" t="s">
        <v>243</v>
      </c>
      <c r="C82" s="14" t="s">
        <v>244</v>
      </c>
      <c r="D82" s="14" t="s">
        <v>30</v>
      </c>
      <c r="E82" s="15" t="s">
        <v>20</v>
      </c>
      <c r="F82" s="15" t="s">
        <v>234</v>
      </c>
      <c r="G82" s="14" t="s">
        <v>235</v>
      </c>
      <c r="H82" s="16">
        <v>65.75</v>
      </c>
      <c r="I82" s="20">
        <f t="shared" si="6"/>
        <v>39.45</v>
      </c>
      <c r="J82" s="21">
        <v>79.67</v>
      </c>
      <c r="K82" s="20">
        <f t="shared" si="7"/>
        <v>31.868</v>
      </c>
      <c r="L82" s="20">
        <f t="shared" si="8"/>
        <v>71.318</v>
      </c>
      <c r="M82" s="20" t="s">
        <v>236</v>
      </c>
      <c r="N82" s="22"/>
    </row>
    <row r="83" ht="23.45" customHeight="1" spans="1:14">
      <c r="A83" s="14" t="s">
        <v>41</v>
      </c>
      <c r="B83" s="14" t="s">
        <v>245</v>
      </c>
      <c r="C83" s="14" t="s">
        <v>246</v>
      </c>
      <c r="D83" s="14" t="s">
        <v>19</v>
      </c>
      <c r="E83" s="15" t="s">
        <v>20</v>
      </c>
      <c r="F83" s="15" t="s">
        <v>234</v>
      </c>
      <c r="G83" s="14" t="s">
        <v>235</v>
      </c>
      <c r="H83" s="16">
        <v>63.85</v>
      </c>
      <c r="I83" s="20">
        <f t="shared" si="6"/>
        <v>38.31</v>
      </c>
      <c r="J83" s="21">
        <v>81.2</v>
      </c>
      <c r="K83" s="20">
        <f t="shared" si="7"/>
        <v>32.48</v>
      </c>
      <c r="L83" s="20">
        <f t="shared" si="8"/>
        <v>70.79</v>
      </c>
      <c r="M83" s="20" t="s">
        <v>236</v>
      </c>
      <c r="N83" s="22"/>
    </row>
    <row r="84" ht="23.45" customHeight="1" spans="1:14">
      <c r="A84" s="14" t="s">
        <v>44</v>
      </c>
      <c r="B84" s="14" t="s">
        <v>247</v>
      </c>
      <c r="C84" s="14" t="s">
        <v>248</v>
      </c>
      <c r="D84" s="14" t="s">
        <v>30</v>
      </c>
      <c r="E84" s="15" t="s">
        <v>20</v>
      </c>
      <c r="F84" s="15" t="s">
        <v>234</v>
      </c>
      <c r="G84" s="14" t="s">
        <v>235</v>
      </c>
      <c r="H84" s="16">
        <v>65.7</v>
      </c>
      <c r="I84" s="20">
        <f t="shared" si="6"/>
        <v>39.42</v>
      </c>
      <c r="J84" s="21">
        <v>75.77</v>
      </c>
      <c r="K84" s="20">
        <f t="shared" si="7"/>
        <v>30.308</v>
      </c>
      <c r="L84" s="20">
        <f t="shared" si="8"/>
        <v>69.728</v>
      </c>
      <c r="M84" s="20" t="s">
        <v>236</v>
      </c>
      <c r="N84" s="22"/>
    </row>
    <row r="85" ht="23.45" customHeight="1" spans="1:14">
      <c r="A85" s="14" t="s">
        <v>47</v>
      </c>
      <c r="B85" s="14" t="s">
        <v>249</v>
      </c>
      <c r="C85" s="14" t="s">
        <v>250</v>
      </c>
      <c r="D85" s="14" t="s">
        <v>19</v>
      </c>
      <c r="E85" s="15" t="s">
        <v>20</v>
      </c>
      <c r="F85" s="15" t="s">
        <v>234</v>
      </c>
      <c r="G85" s="14" t="s">
        <v>235</v>
      </c>
      <c r="H85" s="16">
        <v>61.05</v>
      </c>
      <c r="I85" s="20">
        <f t="shared" si="6"/>
        <v>36.63</v>
      </c>
      <c r="J85" s="21">
        <v>78.83</v>
      </c>
      <c r="K85" s="20">
        <f t="shared" si="7"/>
        <v>31.532</v>
      </c>
      <c r="L85" s="20">
        <f t="shared" si="8"/>
        <v>68.162</v>
      </c>
      <c r="M85" s="20" t="s">
        <v>236</v>
      </c>
      <c r="N85" s="22"/>
    </row>
    <row r="86" ht="23.45" customHeight="1" spans="1:14">
      <c r="A86" s="14" t="s">
        <v>50</v>
      </c>
      <c r="B86" s="14" t="s">
        <v>251</v>
      </c>
      <c r="C86" s="14" t="s">
        <v>252</v>
      </c>
      <c r="D86" s="14" t="s">
        <v>30</v>
      </c>
      <c r="E86" s="15" t="s">
        <v>20</v>
      </c>
      <c r="F86" s="15" t="s">
        <v>234</v>
      </c>
      <c r="G86" s="14" t="s">
        <v>235</v>
      </c>
      <c r="H86" s="16">
        <v>60.2</v>
      </c>
      <c r="I86" s="20">
        <f t="shared" si="6"/>
        <v>36.12</v>
      </c>
      <c r="J86" s="21">
        <v>78.23</v>
      </c>
      <c r="K86" s="20">
        <f t="shared" si="7"/>
        <v>31.292</v>
      </c>
      <c r="L86" s="20">
        <f t="shared" si="8"/>
        <v>67.412</v>
      </c>
      <c r="M86" s="20" t="s">
        <v>236</v>
      </c>
      <c r="N86" s="22"/>
    </row>
    <row r="87" ht="23.45" customHeight="1" spans="1:14">
      <c r="A87" s="14" t="s">
        <v>53</v>
      </c>
      <c r="B87" s="14" t="s">
        <v>253</v>
      </c>
      <c r="C87" s="14" t="s">
        <v>254</v>
      </c>
      <c r="D87" s="14" t="s">
        <v>30</v>
      </c>
      <c r="E87" s="15" t="s">
        <v>20</v>
      </c>
      <c r="F87" s="15" t="s">
        <v>234</v>
      </c>
      <c r="G87" s="14" t="s">
        <v>235</v>
      </c>
      <c r="H87" s="16">
        <v>62.1</v>
      </c>
      <c r="I87" s="20">
        <f t="shared" si="6"/>
        <v>37.26</v>
      </c>
      <c r="J87" s="21">
        <v>74.87</v>
      </c>
      <c r="K87" s="20">
        <f t="shared" si="7"/>
        <v>29.948</v>
      </c>
      <c r="L87" s="20">
        <f t="shared" si="8"/>
        <v>67.208</v>
      </c>
      <c r="M87" s="20" t="s">
        <v>236</v>
      </c>
      <c r="N87" s="22"/>
    </row>
    <row r="88" ht="23.45" customHeight="1" spans="1:14">
      <c r="A88" s="14" t="s">
        <v>56</v>
      </c>
      <c r="B88" s="14" t="s">
        <v>255</v>
      </c>
      <c r="C88" s="14" t="s">
        <v>256</v>
      </c>
      <c r="D88" s="14" t="s">
        <v>19</v>
      </c>
      <c r="E88" s="15" t="s">
        <v>20</v>
      </c>
      <c r="F88" s="15" t="s">
        <v>257</v>
      </c>
      <c r="G88" s="14" t="s">
        <v>258</v>
      </c>
      <c r="H88" s="16">
        <v>79.65</v>
      </c>
      <c r="I88" s="20">
        <f t="shared" si="6"/>
        <v>47.79</v>
      </c>
      <c r="J88" s="21">
        <v>79.9</v>
      </c>
      <c r="K88" s="20">
        <f t="shared" si="7"/>
        <v>31.96</v>
      </c>
      <c r="L88" s="20">
        <f t="shared" si="8"/>
        <v>79.75</v>
      </c>
      <c r="M88" s="20" t="s">
        <v>236</v>
      </c>
      <c r="N88" s="22"/>
    </row>
    <row r="89" ht="23.45" customHeight="1" spans="1:14">
      <c r="A89" s="14" t="s">
        <v>61</v>
      </c>
      <c r="B89" s="14" t="s">
        <v>259</v>
      </c>
      <c r="C89" s="14" t="s">
        <v>260</v>
      </c>
      <c r="D89" s="14" t="s">
        <v>19</v>
      </c>
      <c r="E89" s="15" t="s">
        <v>20</v>
      </c>
      <c r="F89" s="15" t="s">
        <v>257</v>
      </c>
      <c r="G89" s="14" t="s">
        <v>258</v>
      </c>
      <c r="H89" s="16">
        <v>69.05</v>
      </c>
      <c r="I89" s="20">
        <f t="shared" si="6"/>
        <v>41.43</v>
      </c>
      <c r="J89" s="21">
        <v>82.73</v>
      </c>
      <c r="K89" s="20">
        <f t="shared" si="7"/>
        <v>33.092</v>
      </c>
      <c r="L89" s="20">
        <f t="shared" si="8"/>
        <v>74.522</v>
      </c>
      <c r="M89" s="20" t="s">
        <v>236</v>
      </c>
      <c r="N89" s="22"/>
    </row>
    <row r="90" ht="23.45" customHeight="1" spans="1:14">
      <c r="A90" s="14" t="s">
        <v>66</v>
      </c>
      <c r="B90" s="14" t="s">
        <v>261</v>
      </c>
      <c r="C90" s="14" t="s">
        <v>262</v>
      </c>
      <c r="D90" s="14" t="s">
        <v>30</v>
      </c>
      <c r="E90" s="15" t="s">
        <v>39</v>
      </c>
      <c r="F90" s="15" t="s">
        <v>263</v>
      </c>
      <c r="G90" s="14" t="s">
        <v>264</v>
      </c>
      <c r="H90" s="16">
        <v>66.4</v>
      </c>
      <c r="I90" s="20">
        <f t="shared" si="6"/>
        <v>39.84</v>
      </c>
      <c r="J90" s="21">
        <v>76</v>
      </c>
      <c r="K90" s="20">
        <f t="shared" si="7"/>
        <v>30.4</v>
      </c>
      <c r="L90" s="20">
        <f t="shared" si="8"/>
        <v>70.24</v>
      </c>
      <c r="M90" s="20" t="s">
        <v>236</v>
      </c>
      <c r="N90" s="22"/>
    </row>
    <row r="91" ht="23.45" customHeight="1" spans="1:14">
      <c r="A91" s="14" t="s">
        <v>69</v>
      </c>
      <c r="B91" s="14" t="s">
        <v>265</v>
      </c>
      <c r="C91" s="14" t="s">
        <v>266</v>
      </c>
      <c r="D91" s="14" t="s">
        <v>19</v>
      </c>
      <c r="E91" s="15" t="s">
        <v>39</v>
      </c>
      <c r="F91" s="15" t="s">
        <v>263</v>
      </c>
      <c r="G91" s="14" t="s">
        <v>264</v>
      </c>
      <c r="H91" s="16">
        <v>64.9</v>
      </c>
      <c r="I91" s="20">
        <f t="shared" si="6"/>
        <v>38.94</v>
      </c>
      <c r="J91" s="21">
        <v>78</v>
      </c>
      <c r="K91" s="20">
        <f t="shared" si="7"/>
        <v>31.2</v>
      </c>
      <c r="L91" s="20">
        <f t="shared" si="8"/>
        <v>70.14</v>
      </c>
      <c r="M91" s="20" t="s">
        <v>236</v>
      </c>
      <c r="N91" s="22"/>
    </row>
    <row r="92" ht="23.45" customHeight="1" spans="1:14">
      <c r="A92" s="14" t="s">
        <v>72</v>
      </c>
      <c r="B92" s="14" t="s">
        <v>267</v>
      </c>
      <c r="C92" s="14" t="s">
        <v>268</v>
      </c>
      <c r="D92" s="14" t="s">
        <v>30</v>
      </c>
      <c r="E92" s="15" t="s">
        <v>39</v>
      </c>
      <c r="F92" s="15" t="s">
        <v>263</v>
      </c>
      <c r="G92" s="14" t="s">
        <v>264</v>
      </c>
      <c r="H92" s="16">
        <v>63</v>
      </c>
      <c r="I92" s="20">
        <f t="shared" si="6"/>
        <v>37.8</v>
      </c>
      <c r="J92" s="21">
        <v>74.83</v>
      </c>
      <c r="K92" s="20">
        <f t="shared" si="7"/>
        <v>29.932</v>
      </c>
      <c r="L92" s="20">
        <f t="shared" si="8"/>
        <v>67.732</v>
      </c>
      <c r="M92" s="20" t="s">
        <v>236</v>
      </c>
      <c r="N92" s="22"/>
    </row>
    <row r="93" ht="23.45" customHeight="1" spans="1:14">
      <c r="A93" s="14" t="s">
        <v>75</v>
      </c>
      <c r="B93" s="14" t="s">
        <v>269</v>
      </c>
      <c r="C93" s="14" t="s">
        <v>270</v>
      </c>
      <c r="D93" s="14" t="s">
        <v>30</v>
      </c>
      <c r="E93" s="15" t="s">
        <v>39</v>
      </c>
      <c r="F93" s="15" t="s">
        <v>263</v>
      </c>
      <c r="G93" s="14" t="s">
        <v>264</v>
      </c>
      <c r="H93" s="16">
        <v>58.4</v>
      </c>
      <c r="I93" s="20">
        <f t="shared" si="6"/>
        <v>35.04</v>
      </c>
      <c r="J93" s="21">
        <v>77</v>
      </c>
      <c r="K93" s="20">
        <f t="shared" si="7"/>
        <v>30.8</v>
      </c>
      <c r="L93" s="20">
        <f t="shared" si="8"/>
        <v>65.84</v>
      </c>
      <c r="M93" s="20" t="s">
        <v>236</v>
      </c>
      <c r="N93" s="22"/>
    </row>
    <row r="94" ht="23.45" customHeight="1" spans="1:14">
      <c r="A94" s="14" t="s">
        <v>78</v>
      </c>
      <c r="B94" s="14" t="s">
        <v>271</v>
      </c>
      <c r="C94" s="14" t="s">
        <v>272</v>
      </c>
      <c r="D94" s="14" t="s">
        <v>30</v>
      </c>
      <c r="E94" s="15" t="s">
        <v>39</v>
      </c>
      <c r="F94" s="15" t="s">
        <v>263</v>
      </c>
      <c r="G94" s="14" t="s">
        <v>264</v>
      </c>
      <c r="H94" s="16">
        <v>59.5</v>
      </c>
      <c r="I94" s="20">
        <f t="shared" si="6"/>
        <v>35.7</v>
      </c>
      <c r="J94" s="21">
        <v>74.67</v>
      </c>
      <c r="K94" s="20">
        <f t="shared" si="7"/>
        <v>29.868</v>
      </c>
      <c r="L94" s="20">
        <f t="shared" si="8"/>
        <v>65.568</v>
      </c>
      <c r="M94" s="20" t="s">
        <v>236</v>
      </c>
      <c r="N94" s="22"/>
    </row>
    <row r="95" ht="23.45" customHeight="1" spans="1:14">
      <c r="A95" s="14" t="s">
        <v>81</v>
      </c>
      <c r="B95" s="14" t="s">
        <v>273</v>
      </c>
      <c r="C95" s="14" t="s">
        <v>274</v>
      </c>
      <c r="D95" s="14" t="s">
        <v>30</v>
      </c>
      <c r="E95" s="15" t="s">
        <v>39</v>
      </c>
      <c r="F95" s="15" t="s">
        <v>263</v>
      </c>
      <c r="G95" s="14" t="s">
        <v>264</v>
      </c>
      <c r="H95" s="16">
        <v>55.25</v>
      </c>
      <c r="I95" s="20">
        <f t="shared" si="6"/>
        <v>33.15</v>
      </c>
      <c r="J95" s="21">
        <v>78.67</v>
      </c>
      <c r="K95" s="20">
        <f t="shared" si="7"/>
        <v>31.468</v>
      </c>
      <c r="L95" s="20">
        <f t="shared" si="8"/>
        <v>64.618</v>
      </c>
      <c r="M95" s="20" t="s">
        <v>236</v>
      </c>
      <c r="N95" s="22"/>
    </row>
    <row r="96" ht="23.45" customHeight="1" spans="1:14">
      <c r="A96" s="14" t="s">
        <v>84</v>
      </c>
      <c r="B96" s="14" t="s">
        <v>275</v>
      </c>
      <c r="C96" s="14" t="s">
        <v>276</v>
      </c>
      <c r="D96" s="14" t="s">
        <v>19</v>
      </c>
      <c r="E96" s="15" t="s">
        <v>39</v>
      </c>
      <c r="F96" s="15" t="s">
        <v>263</v>
      </c>
      <c r="G96" s="14" t="s">
        <v>264</v>
      </c>
      <c r="H96" s="16">
        <v>56.6</v>
      </c>
      <c r="I96" s="20">
        <f t="shared" si="6"/>
        <v>33.96</v>
      </c>
      <c r="J96" s="21">
        <v>74.83</v>
      </c>
      <c r="K96" s="20">
        <f t="shared" si="7"/>
        <v>29.932</v>
      </c>
      <c r="L96" s="20">
        <f t="shared" si="8"/>
        <v>63.892</v>
      </c>
      <c r="M96" s="20" t="s">
        <v>236</v>
      </c>
      <c r="N96" s="22"/>
    </row>
    <row r="97" ht="23.45" customHeight="1" spans="1:14">
      <c r="A97" s="14" t="s">
        <v>87</v>
      </c>
      <c r="B97" s="14" t="s">
        <v>277</v>
      </c>
      <c r="C97" s="14" t="s">
        <v>278</v>
      </c>
      <c r="D97" s="14" t="s">
        <v>30</v>
      </c>
      <c r="E97" s="15" t="s">
        <v>39</v>
      </c>
      <c r="F97" s="15" t="s">
        <v>263</v>
      </c>
      <c r="G97" s="14" t="s">
        <v>264</v>
      </c>
      <c r="H97" s="16">
        <v>49.6</v>
      </c>
      <c r="I97" s="20">
        <f t="shared" si="6"/>
        <v>29.76</v>
      </c>
      <c r="J97" s="21">
        <v>75.33</v>
      </c>
      <c r="K97" s="20">
        <f t="shared" si="7"/>
        <v>30.132</v>
      </c>
      <c r="L97" s="20">
        <f t="shared" si="8"/>
        <v>59.892</v>
      </c>
      <c r="M97" s="20" t="s">
        <v>236</v>
      </c>
      <c r="N97" s="22"/>
    </row>
    <row r="98" ht="23.45" customHeight="1" spans="1:14">
      <c r="A98" s="14" t="s">
        <v>90</v>
      </c>
      <c r="B98" s="14" t="s">
        <v>279</v>
      </c>
      <c r="C98" s="14" t="s">
        <v>280</v>
      </c>
      <c r="D98" s="14" t="s">
        <v>19</v>
      </c>
      <c r="E98" s="15" t="s">
        <v>127</v>
      </c>
      <c r="F98" s="15" t="s">
        <v>281</v>
      </c>
      <c r="G98" s="14" t="s">
        <v>282</v>
      </c>
      <c r="H98" s="16">
        <v>64.7</v>
      </c>
      <c r="I98" s="20">
        <f t="shared" si="6"/>
        <v>38.82</v>
      </c>
      <c r="J98" s="21">
        <v>76.4</v>
      </c>
      <c r="K98" s="20">
        <f t="shared" si="7"/>
        <v>30.56</v>
      </c>
      <c r="L98" s="20">
        <f t="shared" si="8"/>
        <v>69.38</v>
      </c>
      <c r="M98" s="20" t="s">
        <v>236</v>
      </c>
      <c r="N98" s="22"/>
    </row>
    <row r="99" ht="23.45" customHeight="1" spans="1:14">
      <c r="A99" s="14" t="s">
        <v>93</v>
      </c>
      <c r="B99" s="14" t="s">
        <v>283</v>
      </c>
      <c r="C99" s="14" t="s">
        <v>284</v>
      </c>
      <c r="D99" s="14" t="s">
        <v>19</v>
      </c>
      <c r="E99" s="15" t="s">
        <v>127</v>
      </c>
      <c r="F99" s="15" t="s">
        <v>285</v>
      </c>
      <c r="G99" s="14" t="s">
        <v>286</v>
      </c>
      <c r="H99" s="16">
        <v>57.35</v>
      </c>
      <c r="I99" s="20">
        <f t="shared" si="6"/>
        <v>34.41</v>
      </c>
      <c r="J99" s="21">
        <v>74.57</v>
      </c>
      <c r="K99" s="20">
        <f t="shared" si="7"/>
        <v>29.828</v>
      </c>
      <c r="L99" s="20">
        <f t="shared" si="8"/>
        <v>64.238</v>
      </c>
      <c r="M99" s="20" t="s">
        <v>236</v>
      </c>
      <c r="N99" s="22"/>
    </row>
    <row r="100" ht="23.45" customHeight="1" spans="1:14">
      <c r="A100" s="14" t="s">
        <v>96</v>
      </c>
      <c r="B100" s="14" t="s">
        <v>287</v>
      </c>
      <c r="C100" s="14" t="s">
        <v>288</v>
      </c>
      <c r="D100" s="14" t="s">
        <v>19</v>
      </c>
      <c r="E100" s="15" t="s">
        <v>127</v>
      </c>
      <c r="F100" s="15" t="s">
        <v>257</v>
      </c>
      <c r="G100" s="14" t="s">
        <v>289</v>
      </c>
      <c r="H100" s="16">
        <v>72.45</v>
      </c>
      <c r="I100" s="20">
        <f t="shared" si="6"/>
        <v>43.47</v>
      </c>
      <c r="J100" s="21">
        <v>78.57</v>
      </c>
      <c r="K100" s="20">
        <f t="shared" si="7"/>
        <v>31.428</v>
      </c>
      <c r="L100" s="20">
        <f t="shared" si="8"/>
        <v>74.898</v>
      </c>
      <c r="M100" s="20" t="s">
        <v>236</v>
      </c>
      <c r="N100" s="22"/>
    </row>
    <row r="101" ht="28" customHeight="1" spans="1:14">
      <c r="A101" s="12"/>
      <c r="B101" s="13" t="s">
        <v>290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2"/>
    </row>
    <row r="102" ht="23.45" customHeight="1" spans="1:14">
      <c r="A102" s="14" t="s">
        <v>16</v>
      </c>
      <c r="B102" s="14" t="s">
        <v>291</v>
      </c>
      <c r="C102" s="14" t="s">
        <v>292</v>
      </c>
      <c r="D102" s="14" t="s">
        <v>30</v>
      </c>
      <c r="E102" s="15" t="s">
        <v>20</v>
      </c>
      <c r="F102" s="15" t="s">
        <v>293</v>
      </c>
      <c r="G102" s="14" t="s">
        <v>294</v>
      </c>
      <c r="H102" s="16">
        <v>66.3</v>
      </c>
      <c r="I102" s="20">
        <f>H102*0.6</f>
        <v>39.78</v>
      </c>
      <c r="J102" s="21">
        <v>78.17</v>
      </c>
      <c r="K102" s="20">
        <f>J102*0.4</f>
        <v>31.268</v>
      </c>
      <c r="L102" s="20">
        <f>I102+K102</f>
        <v>71.048</v>
      </c>
      <c r="M102" s="20" t="s">
        <v>295</v>
      </c>
      <c r="N102" s="22"/>
    </row>
    <row r="103" ht="23.45" customHeight="1" spans="1:14">
      <c r="A103" s="14" t="s">
        <v>24</v>
      </c>
      <c r="B103" s="14" t="s">
        <v>296</v>
      </c>
      <c r="C103" s="14" t="s">
        <v>297</v>
      </c>
      <c r="D103" s="14" t="s">
        <v>30</v>
      </c>
      <c r="E103" s="15" t="s">
        <v>20</v>
      </c>
      <c r="F103" s="15" t="s">
        <v>298</v>
      </c>
      <c r="G103" s="14" t="s">
        <v>299</v>
      </c>
      <c r="H103" s="16">
        <v>53.05</v>
      </c>
      <c r="I103" s="20">
        <f>H103*0.6</f>
        <v>31.83</v>
      </c>
      <c r="J103" s="21">
        <v>84.5</v>
      </c>
      <c r="K103" s="20">
        <f>J103*0.4</f>
        <v>33.8</v>
      </c>
      <c r="L103" s="20">
        <f>I103+K103</f>
        <v>65.63</v>
      </c>
      <c r="M103" s="20" t="s">
        <v>295</v>
      </c>
      <c r="N103" s="22"/>
    </row>
    <row r="104" ht="23.45" customHeight="1" spans="1:14">
      <c r="A104" s="14" t="s">
        <v>27</v>
      </c>
      <c r="B104" s="14" t="s">
        <v>300</v>
      </c>
      <c r="C104" s="14" t="s">
        <v>301</v>
      </c>
      <c r="D104" s="14" t="s">
        <v>19</v>
      </c>
      <c r="E104" s="15" t="s">
        <v>20</v>
      </c>
      <c r="F104" s="15" t="s">
        <v>302</v>
      </c>
      <c r="G104" s="14" t="s">
        <v>303</v>
      </c>
      <c r="H104" s="16">
        <v>83.45</v>
      </c>
      <c r="I104" s="20">
        <f>H104*0.6</f>
        <v>50.07</v>
      </c>
      <c r="J104" s="21">
        <v>82</v>
      </c>
      <c r="K104" s="20">
        <f>J104*0.4</f>
        <v>32.8</v>
      </c>
      <c r="L104" s="20">
        <f>I104+K104</f>
        <v>82.87</v>
      </c>
      <c r="M104" s="20" t="s">
        <v>295</v>
      </c>
      <c r="N104" s="22"/>
    </row>
    <row r="105" ht="23.45" customHeight="1" spans="1:14">
      <c r="A105" s="14" t="s">
        <v>33</v>
      </c>
      <c r="B105" s="14" t="s">
        <v>304</v>
      </c>
      <c r="C105" s="14" t="s">
        <v>305</v>
      </c>
      <c r="D105" s="14" t="s">
        <v>19</v>
      </c>
      <c r="E105" s="15" t="s">
        <v>20</v>
      </c>
      <c r="F105" s="15" t="s">
        <v>302</v>
      </c>
      <c r="G105" s="14" t="s">
        <v>303</v>
      </c>
      <c r="H105" s="16">
        <v>81.15</v>
      </c>
      <c r="I105" s="20">
        <f t="shared" ref="I105:I139" si="9">H105*0.6</f>
        <v>48.69</v>
      </c>
      <c r="J105" s="21">
        <v>81.67</v>
      </c>
      <c r="K105" s="20">
        <f t="shared" ref="K105:K139" si="10">J105*0.4</f>
        <v>32.668</v>
      </c>
      <c r="L105" s="20">
        <f t="shared" ref="L105:L139" si="11">I105+K105</f>
        <v>81.358</v>
      </c>
      <c r="M105" s="20" t="s">
        <v>295</v>
      </c>
      <c r="N105" s="22"/>
    </row>
    <row r="106" ht="23.45" customHeight="1" spans="1:14">
      <c r="A106" s="14" t="s">
        <v>36</v>
      </c>
      <c r="B106" s="14" t="s">
        <v>306</v>
      </c>
      <c r="C106" s="14" t="s">
        <v>307</v>
      </c>
      <c r="D106" s="14" t="s">
        <v>19</v>
      </c>
      <c r="E106" s="15" t="s">
        <v>20</v>
      </c>
      <c r="F106" s="15" t="s">
        <v>302</v>
      </c>
      <c r="G106" s="14" t="s">
        <v>303</v>
      </c>
      <c r="H106" s="16">
        <v>80.45</v>
      </c>
      <c r="I106" s="20">
        <f t="shared" si="9"/>
        <v>48.27</v>
      </c>
      <c r="J106" s="21">
        <v>82.67</v>
      </c>
      <c r="K106" s="20">
        <f t="shared" si="10"/>
        <v>33.068</v>
      </c>
      <c r="L106" s="20">
        <f t="shared" si="11"/>
        <v>81.338</v>
      </c>
      <c r="M106" s="20" t="s">
        <v>295</v>
      </c>
      <c r="N106" s="22"/>
    </row>
    <row r="107" ht="23.45" customHeight="1" spans="1:14">
      <c r="A107" s="14" t="s">
        <v>41</v>
      </c>
      <c r="B107" s="14" t="s">
        <v>308</v>
      </c>
      <c r="C107" s="14" t="s">
        <v>309</v>
      </c>
      <c r="D107" s="14" t="s">
        <v>19</v>
      </c>
      <c r="E107" s="15" t="s">
        <v>20</v>
      </c>
      <c r="F107" s="15" t="s">
        <v>302</v>
      </c>
      <c r="G107" s="14" t="s">
        <v>303</v>
      </c>
      <c r="H107" s="16">
        <v>81.55</v>
      </c>
      <c r="I107" s="20">
        <f t="shared" si="9"/>
        <v>48.93</v>
      </c>
      <c r="J107" s="21">
        <v>77.83</v>
      </c>
      <c r="K107" s="20">
        <f t="shared" si="10"/>
        <v>31.132</v>
      </c>
      <c r="L107" s="20">
        <f t="shared" si="11"/>
        <v>80.062</v>
      </c>
      <c r="M107" s="20" t="s">
        <v>295</v>
      </c>
      <c r="N107" s="22"/>
    </row>
    <row r="108" ht="23.45" customHeight="1" spans="1:14">
      <c r="A108" s="14" t="s">
        <v>44</v>
      </c>
      <c r="B108" s="14" t="s">
        <v>310</v>
      </c>
      <c r="C108" s="14" t="s">
        <v>311</v>
      </c>
      <c r="D108" s="14" t="s">
        <v>19</v>
      </c>
      <c r="E108" s="15" t="s">
        <v>20</v>
      </c>
      <c r="F108" s="15" t="s">
        <v>302</v>
      </c>
      <c r="G108" s="14" t="s">
        <v>303</v>
      </c>
      <c r="H108" s="16">
        <v>78.35</v>
      </c>
      <c r="I108" s="20">
        <f t="shared" si="9"/>
        <v>47.01</v>
      </c>
      <c r="J108" s="21">
        <v>79.67</v>
      </c>
      <c r="K108" s="20">
        <f t="shared" si="10"/>
        <v>31.868</v>
      </c>
      <c r="L108" s="20">
        <f t="shared" si="11"/>
        <v>78.878</v>
      </c>
      <c r="M108" s="20" t="s">
        <v>295</v>
      </c>
      <c r="N108" s="22"/>
    </row>
    <row r="109" ht="23.45" customHeight="1" spans="1:14">
      <c r="A109" s="14" t="s">
        <v>47</v>
      </c>
      <c r="B109" s="14" t="s">
        <v>312</v>
      </c>
      <c r="C109" s="14" t="s">
        <v>313</v>
      </c>
      <c r="D109" s="14" t="s">
        <v>19</v>
      </c>
      <c r="E109" s="15" t="s">
        <v>20</v>
      </c>
      <c r="F109" s="15" t="s">
        <v>302</v>
      </c>
      <c r="G109" s="14" t="s">
        <v>303</v>
      </c>
      <c r="H109" s="16">
        <v>76.1</v>
      </c>
      <c r="I109" s="20">
        <f t="shared" si="9"/>
        <v>45.66</v>
      </c>
      <c r="J109" s="21">
        <v>81.83</v>
      </c>
      <c r="K109" s="20">
        <f t="shared" si="10"/>
        <v>32.732</v>
      </c>
      <c r="L109" s="20">
        <f t="shared" si="11"/>
        <v>78.392</v>
      </c>
      <c r="M109" s="20" t="s">
        <v>295</v>
      </c>
      <c r="N109" s="22"/>
    </row>
    <row r="110" ht="23.45" customHeight="1" spans="1:14">
      <c r="A110" s="14" t="s">
        <v>50</v>
      </c>
      <c r="B110" s="14" t="s">
        <v>314</v>
      </c>
      <c r="C110" s="14" t="s">
        <v>315</v>
      </c>
      <c r="D110" s="14" t="s">
        <v>19</v>
      </c>
      <c r="E110" s="15" t="s">
        <v>20</v>
      </c>
      <c r="F110" s="15" t="s">
        <v>302</v>
      </c>
      <c r="G110" s="14" t="s">
        <v>303</v>
      </c>
      <c r="H110" s="16">
        <v>77.4</v>
      </c>
      <c r="I110" s="20">
        <f t="shared" si="9"/>
        <v>46.44</v>
      </c>
      <c r="J110" s="21">
        <v>79.83</v>
      </c>
      <c r="K110" s="20">
        <f t="shared" si="10"/>
        <v>31.932</v>
      </c>
      <c r="L110" s="20">
        <f t="shared" si="11"/>
        <v>78.372</v>
      </c>
      <c r="M110" s="20" t="s">
        <v>295</v>
      </c>
      <c r="N110" s="22"/>
    </row>
    <row r="111" ht="23.45" customHeight="1" spans="1:14">
      <c r="A111" s="14" t="s">
        <v>53</v>
      </c>
      <c r="B111" s="14" t="s">
        <v>316</v>
      </c>
      <c r="C111" s="14" t="s">
        <v>317</v>
      </c>
      <c r="D111" s="14" t="s">
        <v>19</v>
      </c>
      <c r="E111" s="15" t="s">
        <v>20</v>
      </c>
      <c r="F111" s="15" t="s">
        <v>302</v>
      </c>
      <c r="G111" s="14" t="s">
        <v>303</v>
      </c>
      <c r="H111" s="16">
        <v>76.8</v>
      </c>
      <c r="I111" s="20">
        <f t="shared" si="9"/>
        <v>46.08</v>
      </c>
      <c r="J111" s="21">
        <v>80.17</v>
      </c>
      <c r="K111" s="20">
        <f t="shared" si="10"/>
        <v>32.068</v>
      </c>
      <c r="L111" s="20">
        <f t="shared" si="11"/>
        <v>78.148</v>
      </c>
      <c r="M111" s="20" t="s">
        <v>295</v>
      </c>
      <c r="N111" s="22"/>
    </row>
    <row r="112" ht="23.45" customHeight="1" spans="1:14">
      <c r="A112" s="14" t="s">
        <v>56</v>
      </c>
      <c r="B112" s="14" t="s">
        <v>318</v>
      </c>
      <c r="C112" s="14" t="s">
        <v>319</v>
      </c>
      <c r="D112" s="14" t="s">
        <v>19</v>
      </c>
      <c r="E112" s="15" t="s">
        <v>20</v>
      </c>
      <c r="F112" s="15" t="s">
        <v>302</v>
      </c>
      <c r="G112" s="14" t="s">
        <v>303</v>
      </c>
      <c r="H112" s="16">
        <v>75.55</v>
      </c>
      <c r="I112" s="20">
        <f t="shared" si="9"/>
        <v>45.33</v>
      </c>
      <c r="J112" s="21">
        <v>81.5</v>
      </c>
      <c r="K112" s="20">
        <f t="shared" si="10"/>
        <v>32.6</v>
      </c>
      <c r="L112" s="20">
        <f t="shared" si="11"/>
        <v>77.93</v>
      </c>
      <c r="M112" s="20" t="s">
        <v>295</v>
      </c>
      <c r="N112" s="22"/>
    </row>
    <row r="113" ht="23.45" customHeight="1" spans="1:14">
      <c r="A113" s="14" t="s">
        <v>61</v>
      </c>
      <c r="B113" s="14" t="s">
        <v>320</v>
      </c>
      <c r="C113" s="14" t="s">
        <v>321</v>
      </c>
      <c r="D113" s="14" t="s">
        <v>19</v>
      </c>
      <c r="E113" s="15" t="s">
        <v>20</v>
      </c>
      <c r="F113" s="15" t="s">
        <v>302</v>
      </c>
      <c r="G113" s="14" t="s">
        <v>303</v>
      </c>
      <c r="H113" s="16">
        <v>79.55</v>
      </c>
      <c r="I113" s="20">
        <f t="shared" si="9"/>
        <v>47.73</v>
      </c>
      <c r="J113" s="21">
        <v>75.33</v>
      </c>
      <c r="K113" s="20">
        <f t="shared" si="10"/>
        <v>30.132</v>
      </c>
      <c r="L113" s="20">
        <f t="shared" si="11"/>
        <v>77.862</v>
      </c>
      <c r="M113" s="20" t="s">
        <v>295</v>
      </c>
      <c r="N113" s="22"/>
    </row>
    <row r="114" ht="23.45" customHeight="1" spans="1:14">
      <c r="A114" s="14" t="s">
        <v>66</v>
      </c>
      <c r="B114" s="14" t="s">
        <v>322</v>
      </c>
      <c r="C114" s="14" t="s">
        <v>323</v>
      </c>
      <c r="D114" s="14" t="s">
        <v>19</v>
      </c>
      <c r="E114" s="15" t="s">
        <v>20</v>
      </c>
      <c r="F114" s="15" t="s">
        <v>324</v>
      </c>
      <c r="G114" s="14" t="s">
        <v>325</v>
      </c>
      <c r="H114" s="16">
        <v>81.1</v>
      </c>
      <c r="I114" s="20">
        <f t="shared" si="9"/>
        <v>48.66</v>
      </c>
      <c r="J114" s="21">
        <v>81.5</v>
      </c>
      <c r="K114" s="20">
        <f t="shared" si="10"/>
        <v>32.6</v>
      </c>
      <c r="L114" s="20">
        <f t="shared" si="11"/>
        <v>81.26</v>
      </c>
      <c r="M114" s="20" t="s">
        <v>295</v>
      </c>
      <c r="N114" s="22"/>
    </row>
    <row r="115" ht="23.45" customHeight="1" spans="1:14">
      <c r="A115" s="14" t="s">
        <v>69</v>
      </c>
      <c r="B115" s="14" t="s">
        <v>326</v>
      </c>
      <c r="C115" s="14" t="s">
        <v>327</v>
      </c>
      <c r="D115" s="14" t="s">
        <v>19</v>
      </c>
      <c r="E115" s="15" t="s">
        <v>20</v>
      </c>
      <c r="F115" s="15" t="s">
        <v>324</v>
      </c>
      <c r="G115" s="14" t="s">
        <v>325</v>
      </c>
      <c r="H115" s="16">
        <v>78.4</v>
      </c>
      <c r="I115" s="20">
        <f t="shared" si="9"/>
        <v>47.04</v>
      </c>
      <c r="J115" s="21">
        <v>84.5</v>
      </c>
      <c r="K115" s="20">
        <f t="shared" si="10"/>
        <v>33.8</v>
      </c>
      <c r="L115" s="20">
        <f t="shared" si="11"/>
        <v>80.84</v>
      </c>
      <c r="M115" s="20" t="s">
        <v>295</v>
      </c>
      <c r="N115" s="22"/>
    </row>
    <row r="116" ht="23.45" customHeight="1" spans="1:14">
      <c r="A116" s="14" t="s">
        <v>72</v>
      </c>
      <c r="B116" s="14" t="s">
        <v>328</v>
      </c>
      <c r="C116" s="14" t="s">
        <v>329</v>
      </c>
      <c r="D116" s="14" t="s">
        <v>19</v>
      </c>
      <c r="E116" s="15" t="s">
        <v>20</v>
      </c>
      <c r="F116" s="15" t="s">
        <v>324</v>
      </c>
      <c r="G116" s="14" t="s">
        <v>325</v>
      </c>
      <c r="H116" s="16">
        <v>81.85</v>
      </c>
      <c r="I116" s="20">
        <f t="shared" si="9"/>
        <v>49.11</v>
      </c>
      <c r="J116" s="21">
        <v>77.83</v>
      </c>
      <c r="K116" s="20">
        <f t="shared" si="10"/>
        <v>31.132</v>
      </c>
      <c r="L116" s="20">
        <f t="shared" si="11"/>
        <v>80.242</v>
      </c>
      <c r="M116" s="20" t="s">
        <v>295</v>
      </c>
      <c r="N116" s="22"/>
    </row>
    <row r="117" ht="23.45" customHeight="1" spans="1:14">
      <c r="A117" s="14" t="s">
        <v>75</v>
      </c>
      <c r="B117" s="14" t="s">
        <v>330</v>
      </c>
      <c r="C117" s="14" t="s">
        <v>331</v>
      </c>
      <c r="D117" s="14" t="s">
        <v>19</v>
      </c>
      <c r="E117" s="15" t="s">
        <v>20</v>
      </c>
      <c r="F117" s="15" t="s">
        <v>324</v>
      </c>
      <c r="G117" s="14" t="s">
        <v>325</v>
      </c>
      <c r="H117" s="16">
        <v>79.8</v>
      </c>
      <c r="I117" s="20">
        <f t="shared" si="9"/>
        <v>47.88</v>
      </c>
      <c r="J117" s="21">
        <v>80.5</v>
      </c>
      <c r="K117" s="20">
        <f t="shared" si="10"/>
        <v>32.2</v>
      </c>
      <c r="L117" s="20">
        <f t="shared" si="11"/>
        <v>80.08</v>
      </c>
      <c r="M117" s="20" t="s">
        <v>295</v>
      </c>
      <c r="N117" s="22"/>
    </row>
    <row r="118" ht="23.45" customHeight="1" spans="1:14">
      <c r="A118" s="14" t="s">
        <v>78</v>
      </c>
      <c r="B118" s="14" t="s">
        <v>332</v>
      </c>
      <c r="C118" s="14" t="s">
        <v>333</v>
      </c>
      <c r="D118" s="14" t="s">
        <v>19</v>
      </c>
      <c r="E118" s="15" t="s">
        <v>20</v>
      </c>
      <c r="F118" s="15" t="s">
        <v>324</v>
      </c>
      <c r="G118" s="14" t="s">
        <v>325</v>
      </c>
      <c r="H118" s="16">
        <v>81.75</v>
      </c>
      <c r="I118" s="20">
        <f t="shared" si="9"/>
        <v>49.05</v>
      </c>
      <c r="J118" s="21">
        <v>74.83</v>
      </c>
      <c r="K118" s="20">
        <f t="shared" si="10"/>
        <v>29.932</v>
      </c>
      <c r="L118" s="20">
        <f t="shared" si="11"/>
        <v>78.982</v>
      </c>
      <c r="M118" s="20" t="s">
        <v>295</v>
      </c>
      <c r="N118" s="22"/>
    </row>
    <row r="119" ht="23.45" customHeight="1" spans="1:14">
      <c r="A119" s="14" t="s">
        <v>81</v>
      </c>
      <c r="B119" s="14" t="s">
        <v>334</v>
      </c>
      <c r="C119" s="14" t="s">
        <v>335</v>
      </c>
      <c r="D119" s="14" t="s">
        <v>19</v>
      </c>
      <c r="E119" s="15" t="s">
        <v>20</v>
      </c>
      <c r="F119" s="15" t="s">
        <v>324</v>
      </c>
      <c r="G119" s="14" t="s">
        <v>325</v>
      </c>
      <c r="H119" s="16">
        <v>78.8</v>
      </c>
      <c r="I119" s="20">
        <f t="shared" si="9"/>
        <v>47.28</v>
      </c>
      <c r="J119" s="21">
        <v>78.33</v>
      </c>
      <c r="K119" s="20">
        <f t="shared" si="10"/>
        <v>31.332</v>
      </c>
      <c r="L119" s="20">
        <f t="shared" si="11"/>
        <v>78.612</v>
      </c>
      <c r="M119" s="20" t="s">
        <v>295</v>
      </c>
      <c r="N119" s="22"/>
    </row>
    <row r="120" ht="23.45" customHeight="1" spans="1:14">
      <c r="A120" s="14" t="s">
        <v>84</v>
      </c>
      <c r="B120" s="14" t="s">
        <v>336</v>
      </c>
      <c r="C120" s="14" t="s">
        <v>337</v>
      </c>
      <c r="D120" s="14" t="s">
        <v>19</v>
      </c>
      <c r="E120" s="15" t="s">
        <v>20</v>
      </c>
      <c r="F120" s="15" t="s">
        <v>324</v>
      </c>
      <c r="G120" s="14" t="s">
        <v>325</v>
      </c>
      <c r="H120" s="16">
        <v>76.1</v>
      </c>
      <c r="I120" s="20">
        <f t="shared" si="9"/>
        <v>45.66</v>
      </c>
      <c r="J120" s="21">
        <v>81.83</v>
      </c>
      <c r="K120" s="20">
        <f t="shared" si="10"/>
        <v>32.732</v>
      </c>
      <c r="L120" s="20">
        <f t="shared" si="11"/>
        <v>78.392</v>
      </c>
      <c r="M120" s="20" t="s">
        <v>295</v>
      </c>
      <c r="N120" s="22"/>
    </row>
    <row r="121" ht="23.45" customHeight="1" spans="1:14">
      <c r="A121" s="14" t="s">
        <v>87</v>
      </c>
      <c r="B121" s="14" t="s">
        <v>338</v>
      </c>
      <c r="C121" s="14" t="s">
        <v>339</v>
      </c>
      <c r="D121" s="14" t="s">
        <v>30</v>
      </c>
      <c r="E121" s="15" t="s">
        <v>20</v>
      </c>
      <c r="F121" s="15" t="s">
        <v>324</v>
      </c>
      <c r="G121" s="14" t="s">
        <v>325</v>
      </c>
      <c r="H121" s="16">
        <v>76.15</v>
      </c>
      <c r="I121" s="20">
        <f t="shared" si="9"/>
        <v>45.69</v>
      </c>
      <c r="J121" s="21">
        <v>81.5</v>
      </c>
      <c r="K121" s="20">
        <f t="shared" si="10"/>
        <v>32.6</v>
      </c>
      <c r="L121" s="20">
        <f t="shared" si="11"/>
        <v>78.29</v>
      </c>
      <c r="M121" s="20" t="s">
        <v>295</v>
      </c>
      <c r="N121" s="22"/>
    </row>
    <row r="122" ht="23.45" customHeight="1" spans="1:14">
      <c r="A122" s="14" t="s">
        <v>90</v>
      </c>
      <c r="B122" s="14" t="s">
        <v>340</v>
      </c>
      <c r="C122" s="14" t="s">
        <v>341</v>
      </c>
      <c r="D122" s="14" t="s">
        <v>19</v>
      </c>
      <c r="E122" s="15" t="s">
        <v>20</v>
      </c>
      <c r="F122" s="15" t="s">
        <v>324</v>
      </c>
      <c r="G122" s="14" t="s">
        <v>325</v>
      </c>
      <c r="H122" s="16">
        <v>76.6</v>
      </c>
      <c r="I122" s="20">
        <f t="shared" si="9"/>
        <v>45.96</v>
      </c>
      <c r="J122" s="21">
        <v>80.5</v>
      </c>
      <c r="K122" s="20">
        <f t="shared" si="10"/>
        <v>32.2</v>
      </c>
      <c r="L122" s="20">
        <f t="shared" si="11"/>
        <v>78.16</v>
      </c>
      <c r="M122" s="20" t="s">
        <v>295</v>
      </c>
      <c r="N122" s="22"/>
    </row>
    <row r="123" ht="23.45" customHeight="1" spans="1:14">
      <c r="A123" s="14" t="s">
        <v>93</v>
      </c>
      <c r="B123" s="14" t="s">
        <v>342</v>
      </c>
      <c r="C123" s="14" t="s">
        <v>343</v>
      </c>
      <c r="D123" s="14" t="s">
        <v>19</v>
      </c>
      <c r="E123" s="15" t="s">
        <v>20</v>
      </c>
      <c r="F123" s="15" t="s">
        <v>324</v>
      </c>
      <c r="G123" s="14" t="s">
        <v>325</v>
      </c>
      <c r="H123" s="16">
        <v>76.3</v>
      </c>
      <c r="I123" s="20">
        <f t="shared" si="9"/>
        <v>45.78</v>
      </c>
      <c r="J123" s="21">
        <v>80</v>
      </c>
      <c r="K123" s="20">
        <f t="shared" si="10"/>
        <v>32</v>
      </c>
      <c r="L123" s="20">
        <f t="shared" si="11"/>
        <v>77.78</v>
      </c>
      <c r="M123" s="20" t="s">
        <v>295</v>
      </c>
      <c r="N123" s="22"/>
    </row>
    <row r="124" ht="23.45" customHeight="1" spans="1:14">
      <c r="A124" s="14" t="s">
        <v>96</v>
      </c>
      <c r="B124" s="14" t="s">
        <v>344</v>
      </c>
      <c r="C124" s="14" t="s">
        <v>345</v>
      </c>
      <c r="D124" s="14" t="s">
        <v>30</v>
      </c>
      <c r="E124" s="15" t="s">
        <v>39</v>
      </c>
      <c r="F124" s="15" t="s">
        <v>346</v>
      </c>
      <c r="G124" s="14" t="s">
        <v>347</v>
      </c>
      <c r="H124" s="16">
        <v>75</v>
      </c>
      <c r="I124" s="20">
        <f t="shared" si="9"/>
        <v>45</v>
      </c>
      <c r="J124" s="21">
        <v>79.66</v>
      </c>
      <c r="K124" s="20">
        <f t="shared" si="10"/>
        <v>31.864</v>
      </c>
      <c r="L124" s="20">
        <f t="shared" si="11"/>
        <v>76.864</v>
      </c>
      <c r="M124" s="20" t="s">
        <v>295</v>
      </c>
      <c r="N124" s="22"/>
    </row>
    <row r="125" ht="23.45" customHeight="1" spans="1:14">
      <c r="A125" s="14" t="s">
        <v>99</v>
      </c>
      <c r="B125" s="14" t="s">
        <v>348</v>
      </c>
      <c r="C125" s="14" t="s">
        <v>349</v>
      </c>
      <c r="D125" s="14" t="s">
        <v>19</v>
      </c>
      <c r="E125" s="15" t="s">
        <v>39</v>
      </c>
      <c r="F125" s="15" t="s">
        <v>346</v>
      </c>
      <c r="G125" s="14" t="s">
        <v>347</v>
      </c>
      <c r="H125" s="16">
        <v>74.75</v>
      </c>
      <c r="I125" s="20">
        <f t="shared" si="9"/>
        <v>44.85</v>
      </c>
      <c r="J125" s="21">
        <v>77.67</v>
      </c>
      <c r="K125" s="20">
        <f t="shared" si="10"/>
        <v>31.068</v>
      </c>
      <c r="L125" s="20">
        <f t="shared" si="11"/>
        <v>75.918</v>
      </c>
      <c r="M125" s="20" t="s">
        <v>295</v>
      </c>
      <c r="N125" s="22"/>
    </row>
    <row r="126" ht="23.45" customHeight="1" spans="1:14">
      <c r="A126" s="14" t="s">
        <v>104</v>
      </c>
      <c r="B126" s="14" t="s">
        <v>350</v>
      </c>
      <c r="C126" s="14" t="s">
        <v>351</v>
      </c>
      <c r="D126" s="14" t="s">
        <v>19</v>
      </c>
      <c r="E126" s="15" t="s">
        <v>39</v>
      </c>
      <c r="F126" s="15" t="s">
        <v>346</v>
      </c>
      <c r="G126" s="14" t="s">
        <v>347</v>
      </c>
      <c r="H126" s="16">
        <v>74.2</v>
      </c>
      <c r="I126" s="20">
        <f t="shared" si="9"/>
        <v>44.52</v>
      </c>
      <c r="J126" s="21">
        <v>76.67</v>
      </c>
      <c r="K126" s="20">
        <f t="shared" si="10"/>
        <v>30.668</v>
      </c>
      <c r="L126" s="20">
        <f t="shared" si="11"/>
        <v>75.188</v>
      </c>
      <c r="M126" s="20" t="s">
        <v>295</v>
      </c>
      <c r="N126" s="22"/>
    </row>
    <row r="127" ht="23.45" customHeight="1" spans="1:14">
      <c r="A127" s="14" t="s">
        <v>107</v>
      </c>
      <c r="B127" s="14" t="s">
        <v>352</v>
      </c>
      <c r="C127" s="14" t="s">
        <v>353</v>
      </c>
      <c r="D127" s="14" t="s">
        <v>30</v>
      </c>
      <c r="E127" s="15" t="s">
        <v>39</v>
      </c>
      <c r="F127" s="15" t="s">
        <v>346</v>
      </c>
      <c r="G127" s="14" t="s">
        <v>347</v>
      </c>
      <c r="H127" s="16">
        <v>67.3</v>
      </c>
      <c r="I127" s="20">
        <f t="shared" si="9"/>
        <v>40.38</v>
      </c>
      <c r="J127" s="21">
        <v>79.17</v>
      </c>
      <c r="K127" s="20">
        <f t="shared" si="10"/>
        <v>31.668</v>
      </c>
      <c r="L127" s="20">
        <f t="shared" si="11"/>
        <v>72.048</v>
      </c>
      <c r="M127" s="20" t="s">
        <v>295</v>
      </c>
      <c r="N127" s="22"/>
    </row>
    <row r="128" ht="23.45" customHeight="1" spans="1:14">
      <c r="A128" s="14" t="s">
        <v>110</v>
      </c>
      <c r="B128" s="14" t="s">
        <v>354</v>
      </c>
      <c r="C128" s="14" t="s">
        <v>355</v>
      </c>
      <c r="D128" s="14" t="s">
        <v>19</v>
      </c>
      <c r="E128" s="15" t="s">
        <v>39</v>
      </c>
      <c r="F128" s="15" t="s">
        <v>346</v>
      </c>
      <c r="G128" s="14" t="s">
        <v>347</v>
      </c>
      <c r="H128" s="16">
        <v>68.65</v>
      </c>
      <c r="I128" s="20">
        <f t="shared" si="9"/>
        <v>41.19</v>
      </c>
      <c r="J128" s="21">
        <v>76.83</v>
      </c>
      <c r="K128" s="20">
        <f t="shared" si="10"/>
        <v>30.732</v>
      </c>
      <c r="L128" s="20">
        <f t="shared" si="11"/>
        <v>71.922</v>
      </c>
      <c r="M128" s="20" t="s">
        <v>295</v>
      </c>
      <c r="N128" s="22"/>
    </row>
    <row r="129" ht="23.45" customHeight="1" spans="1:14">
      <c r="A129" s="14" t="s">
        <v>113</v>
      </c>
      <c r="B129" s="14" t="s">
        <v>356</v>
      </c>
      <c r="C129" s="14" t="s">
        <v>357</v>
      </c>
      <c r="D129" s="14" t="s">
        <v>19</v>
      </c>
      <c r="E129" s="15" t="s">
        <v>39</v>
      </c>
      <c r="F129" s="15" t="s">
        <v>346</v>
      </c>
      <c r="G129" s="14" t="s">
        <v>347</v>
      </c>
      <c r="H129" s="16">
        <v>67.15</v>
      </c>
      <c r="I129" s="20">
        <f t="shared" si="9"/>
        <v>40.29</v>
      </c>
      <c r="J129" s="21">
        <v>77.17</v>
      </c>
      <c r="K129" s="20">
        <f t="shared" si="10"/>
        <v>30.868</v>
      </c>
      <c r="L129" s="20">
        <f t="shared" si="11"/>
        <v>71.158</v>
      </c>
      <c r="M129" s="20" t="s">
        <v>295</v>
      </c>
      <c r="N129" s="22"/>
    </row>
    <row r="130" ht="23.45" customHeight="1" spans="1:14">
      <c r="A130" s="14" t="s">
        <v>116</v>
      </c>
      <c r="B130" s="14" t="s">
        <v>358</v>
      </c>
      <c r="C130" s="14" t="s">
        <v>359</v>
      </c>
      <c r="D130" s="14" t="s">
        <v>19</v>
      </c>
      <c r="E130" s="15" t="s">
        <v>39</v>
      </c>
      <c r="F130" s="15" t="s">
        <v>346</v>
      </c>
      <c r="G130" s="14" t="s">
        <v>347</v>
      </c>
      <c r="H130" s="16">
        <v>65.9</v>
      </c>
      <c r="I130" s="20">
        <f t="shared" si="9"/>
        <v>39.54</v>
      </c>
      <c r="J130" s="21">
        <v>74.83</v>
      </c>
      <c r="K130" s="20">
        <f t="shared" si="10"/>
        <v>29.932</v>
      </c>
      <c r="L130" s="20">
        <f t="shared" si="11"/>
        <v>69.472</v>
      </c>
      <c r="M130" s="20" t="s">
        <v>295</v>
      </c>
      <c r="N130" s="22"/>
    </row>
    <row r="131" ht="23.45" customHeight="1" spans="1:14">
      <c r="A131" s="14" t="s">
        <v>119</v>
      </c>
      <c r="B131" s="14" t="s">
        <v>360</v>
      </c>
      <c r="C131" s="14" t="s">
        <v>361</v>
      </c>
      <c r="D131" s="14" t="s">
        <v>19</v>
      </c>
      <c r="E131" s="15" t="s">
        <v>39</v>
      </c>
      <c r="F131" s="15" t="s">
        <v>346</v>
      </c>
      <c r="G131" s="14" t="s">
        <v>347</v>
      </c>
      <c r="H131" s="16">
        <v>60.05</v>
      </c>
      <c r="I131" s="20">
        <f t="shared" si="9"/>
        <v>36.03</v>
      </c>
      <c r="J131" s="21">
        <v>77.5</v>
      </c>
      <c r="K131" s="20">
        <f t="shared" si="10"/>
        <v>31</v>
      </c>
      <c r="L131" s="20">
        <f t="shared" si="11"/>
        <v>67.03</v>
      </c>
      <c r="M131" s="20" t="s">
        <v>295</v>
      </c>
      <c r="N131" s="22"/>
    </row>
    <row r="132" ht="23.45" customHeight="1" spans="1:14">
      <c r="A132" s="14" t="s">
        <v>124</v>
      </c>
      <c r="B132" s="14" t="s">
        <v>362</v>
      </c>
      <c r="C132" s="14" t="s">
        <v>363</v>
      </c>
      <c r="D132" s="14" t="s">
        <v>30</v>
      </c>
      <c r="E132" s="15" t="s">
        <v>39</v>
      </c>
      <c r="F132" s="15" t="s">
        <v>298</v>
      </c>
      <c r="G132" s="14" t="s">
        <v>364</v>
      </c>
      <c r="H132" s="16">
        <v>54.6</v>
      </c>
      <c r="I132" s="20">
        <f t="shared" si="9"/>
        <v>32.76</v>
      </c>
      <c r="J132" s="21">
        <v>78.83</v>
      </c>
      <c r="K132" s="20">
        <f t="shared" si="10"/>
        <v>31.532</v>
      </c>
      <c r="L132" s="20">
        <f t="shared" si="11"/>
        <v>64.292</v>
      </c>
      <c r="M132" s="20" t="s">
        <v>295</v>
      </c>
      <c r="N132" s="22"/>
    </row>
    <row r="133" ht="23.45" customHeight="1" spans="1:14">
      <c r="A133" s="14" t="s">
        <v>129</v>
      </c>
      <c r="B133" s="14" t="s">
        <v>365</v>
      </c>
      <c r="C133" s="14" t="s">
        <v>366</v>
      </c>
      <c r="D133" s="14" t="s">
        <v>19</v>
      </c>
      <c r="E133" s="15" t="s">
        <v>39</v>
      </c>
      <c r="F133" s="15" t="s">
        <v>298</v>
      </c>
      <c r="G133" s="14" t="s">
        <v>364</v>
      </c>
      <c r="H133" s="16">
        <v>51.1</v>
      </c>
      <c r="I133" s="20">
        <f t="shared" si="9"/>
        <v>30.66</v>
      </c>
      <c r="J133" s="21">
        <v>82.67</v>
      </c>
      <c r="K133" s="20">
        <f t="shared" si="10"/>
        <v>33.068</v>
      </c>
      <c r="L133" s="20">
        <f t="shared" si="11"/>
        <v>63.728</v>
      </c>
      <c r="M133" s="20" t="s">
        <v>295</v>
      </c>
      <c r="N133" s="22"/>
    </row>
    <row r="134" ht="23.45" customHeight="1" spans="1:14">
      <c r="A134" s="14" t="s">
        <v>132</v>
      </c>
      <c r="B134" s="14" t="s">
        <v>367</v>
      </c>
      <c r="C134" s="14" t="s">
        <v>368</v>
      </c>
      <c r="D134" s="14" t="s">
        <v>30</v>
      </c>
      <c r="E134" s="15" t="s">
        <v>39</v>
      </c>
      <c r="F134" s="15" t="s">
        <v>298</v>
      </c>
      <c r="G134" s="14" t="s">
        <v>364</v>
      </c>
      <c r="H134" s="16">
        <v>49.4</v>
      </c>
      <c r="I134" s="20">
        <f t="shared" si="9"/>
        <v>29.64</v>
      </c>
      <c r="J134" s="21">
        <v>78.83</v>
      </c>
      <c r="K134" s="20">
        <f t="shared" si="10"/>
        <v>31.532</v>
      </c>
      <c r="L134" s="20">
        <f t="shared" si="11"/>
        <v>61.172</v>
      </c>
      <c r="M134" s="20" t="s">
        <v>295</v>
      </c>
      <c r="N134" s="22"/>
    </row>
    <row r="135" ht="23.45" customHeight="1" spans="1:14">
      <c r="A135" s="14" t="s">
        <v>137</v>
      </c>
      <c r="B135" s="14" t="s">
        <v>369</v>
      </c>
      <c r="C135" s="14" t="s">
        <v>370</v>
      </c>
      <c r="D135" s="14" t="s">
        <v>30</v>
      </c>
      <c r="E135" s="15" t="s">
        <v>39</v>
      </c>
      <c r="F135" s="15" t="s">
        <v>298</v>
      </c>
      <c r="G135" s="14" t="s">
        <v>364</v>
      </c>
      <c r="H135" s="16">
        <v>47.3</v>
      </c>
      <c r="I135" s="20">
        <f t="shared" si="9"/>
        <v>28.38</v>
      </c>
      <c r="J135" s="21">
        <v>80.5</v>
      </c>
      <c r="K135" s="20">
        <f t="shared" si="10"/>
        <v>32.2</v>
      </c>
      <c r="L135" s="20">
        <f t="shared" si="11"/>
        <v>60.58</v>
      </c>
      <c r="M135" s="20" t="s">
        <v>295</v>
      </c>
      <c r="N135" s="22"/>
    </row>
    <row r="136" ht="23.45" customHeight="1" spans="1:14">
      <c r="A136" s="14" t="s">
        <v>216</v>
      </c>
      <c r="B136" s="14" t="s">
        <v>371</v>
      </c>
      <c r="C136" s="14" t="s">
        <v>372</v>
      </c>
      <c r="D136" s="14" t="s">
        <v>19</v>
      </c>
      <c r="E136" s="15" t="s">
        <v>39</v>
      </c>
      <c r="F136" s="15" t="s">
        <v>298</v>
      </c>
      <c r="G136" s="14" t="s">
        <v>364</v>
      </c>
      <c r="H136" s="16">
        <v>47.55</v>
      </c>
      <c r="I136" s="20">
        <f t="shared" si="9"/>
        <v>28.53</v>
      </c>
      <c r="J136" s="21">
        <v>79.5</v>
      </c>
      <c r="K136" s="20">
        <f t="shared" si="10"/>
        <v>31.8</v>
      </c>
      <c r="L136" s="20">
        <f t="shared" si="11"/>
        <v>60.33</v>
      </c>
      <c r="M136" s="20" t="s">
        <v>295</v>
      </c>
      <c r="N136" s="22"/>
    </row>
    <row r="137" ht="23.45" customHeight="1" spans="1:14">
      <c r="A137" s="14" t="s">
        <v>219</v>
      </c>
      <c r="B137" s="14" t="s">
        <v>373</v>
      </c>
      <c r="C137" s="14" t="s">
        <v>374</v>
      </c>
      <c r="D137" s="14" t="s">
        <v>19</v>
      </c>
      <c r="E137" s="15" t="s">
        <v>39</v>
      </c>
      <c r="F137" s="15" t="s">
        <v>298</v>
      </c>
      <c r="G137" s="14" t="s">
        <v>364</v>
      </c>
      <c r="H137" s="16">
        <v>46.75</v>
      </c>
      <c r="I137" s="20">
        <f t="shared" si="9"/>
        <v>28.05</v>
      </c>
      <c r="J137" s="21">
        <v>79.5</v>
      </c>
      <c r="K137" s="20">
        <f t="shared" si="10"/>
        <v>31.8</v>
      </c>
      <c r="L137" s="20">
        <f t="shared" si="11"/>
        <v>59.85</v>
      </c>
      <c r="M137" s="20" t="s">
        <v>295</v>
      </c>
      <c r="N137" s="22"/>
    </row>
    <row r="138" ht="23.45" customHeight="1" spans="1:14">
      <c r="A138" s="14" t="s">
        <v>222</v>
      </c>
      <c r="B138" s="14" t="s">
        <v>375</v>
      </c>
      <c r="C138" s="14" t="s">
        <v>376</v>
      </c>
      <c r="D138" s="14" t="s">
        <v>30</v>
      </c>
      <c r="E138" s="15" t="s">
        <v>39</v>
      </c>
      <c r="F138" s="15" t="s">
        <v>298</v>
      </c>
      <c r="G138" s="14" t="s">
        <v>364</v>
      </c>
      <c r="H138" s="16">
        <v>44.65</v>
      </c>
      <c r="I138" s="20">
        <f t="shared" si="9"/>
        <v>26.79</v>
      </c>
      <c r="J138" s="21">
        <v>81.17</v>
      </c>
      <c r="K138" s="20">
        <f t="shared" si="10"/>
        <v>32.468</v>
      </c>
      <c r="L138" s="20">
        <f t="shared" si="11"/>
        <v>59.258</v>
      </c>
      <c r="M138" s="20" t="s">
        <v>295</v>
      </c>
      <c r="N138" s="22"/>
    </row>
    <row r="139" ht="23.45" customHeight="1" spans="1:14">
      <c r="A139" s="14" t="s">
        <v>227</v>
      </c>
      <c r="B139" s="14" t="s">
        <v>377</v>
      </c>
      <c r="C139" s="14" t="s">
        <v>378</v>
      </c>
      <c r="D139" s="14" t="s">
        <v>19</v>
      </c>
      <c r="E139" s="15" t="s">
        <v>39</v>
      </c>
      <c r="F139" s="15" t="s">
        <v>298</v>
      </c>
      <c r="G139" s="14" t="s">
        <v>364</v>
      </c>
      <c r="H139" s="16">
        <v>43.55</v>
      </c>
      <c r="I139" s="20">
        <f t="shared" si="9"/>
        <v>26.13</v>
      </c>
      <c r="J139" s="21">
        <v>76.17</v>
      </c>
      <c r="K139" s="20">
        <f t="shared" si="10"/>
        <v>30.468</v>
      </c>
      <c r="L139" s="20">
        <f t="shared" si="11"/>
        <v>56.598</v>
      </c>
      <c r="M139" s="20" t="s">
        <v>295</v>
      </c>
      <c r="N139" s="22"/>
    </row>
    <row r="141" customHeight="1" spans="1:5">
      <c r="A141" s="23"/>
      <c r="B141" s="23"/>
      <c r="C141" s="23"/>
      <c r="D141" s="23"/>
      <c r="E141" s="23"/>
    </row>
  </sheetData>
  <mergeCells count="5">
    <mergeCell ref="A1:N1"/>
    <mergeCell ref="B3:M3"/>
    <mergeCell ref="B38:M38"/>
    <mergeCell ref="B77:M77"/>
    <mergeCell ref="B101:M101"/>
  </mergeCells>
  <pageMargins left="0.66875" right="0.629861111111111" top="0.275" bottom="0.511805555555556" header="0.472222222222222" footer="0.196527777777778"/>
  <pageSetup paperSize="9" scale="8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2" sqref="H2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体检入围人员名单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白日梦</cp:lastModifiedBy>
  <dcterms:created xsi:type="dcterms:W3CDTF">2019-10-04T07:24:00Z</dcterms:created>
  <cp:lastPrinted>2024-07-09T08:41:00Z</cp:lastPrinted>
  <dcterms:modified xsi:type="dcterms:W3CDTF">2024-08-07T08:46:57Z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1AD0EF792C2948918AB76B38A0C7CA0F_13</vt:lpwstr>
  </property>
</Properties>
</file>