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37"/>
  </bookViews>
  <sheets>
    <sheet name="Sheet1" sheetId="1" r:id="rId1"/>
  </sheets>
  <definedNames>
    <definedName name="_xlnm._FilterDatabase" localSheetId="0" hidden="1">Sheet1!$A$2:$XEH$272</definedName>
    <definedName name="_xlnm.Print_Titles" localSheetId="0">Sheet1!$1:$1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<sst xmlns="http://schemas.openxmlformats.org/spreadsheetml/2006/main" count="1338" uniqueCount="273">
  <si>
    <t>附件：兴仁市2024年公开招聘事业单位工作人员面试成绩汇总表</t>
  </si>
  <si>
    <t>序号</t>
  </si>
  <si>
    <t>准考证号</t>
  </si>
  <si>
    <t>性别</t>
  </si>
  <si>
    <t>岗位代码</t>
  </si>
  <si>
    <t xml:space="preserve"> 是否符合加分</t>
  </si>
  <si>
    <t>加分条件</t>
  </si>
  <si>
    <t>加分分值</t>
  </si>
  <si>
    <t>笔试考分</t>
  </si>
  <si>
    <t>笔试考分÷1.5+加分后成绩</t>
  </si>
  <si>
    <t>笔试环节排名</t>
  </si>
  <si>
    <t>笔试环节成绩×60%</t>
  </si>
  <si>
    <t>面试候考室</t>
  </si>
  <si>
    <t>面试抽签号</t>
  </si>
  <si>
    <t>面试分数</t>
  </si>
  <si>
    <t>面试分数×40%</t>
  </si>
  <si>
    <t>总成绩</t>
  </si>
  <si>
    <t>2471305012608</t>
  </si>
  <si>
    <t>女</t>
  </si>
  <si>
    <t>001</t>
  </si>
  <si>
    <t>否</t>
  </si>
  <si>
    <t>07</t>
  </si>
  <si>
    <t>2471303010625</t>
  </si>
  <si>
    <t>男</t>
  </si>
  <si>
    <t>是</t>
  </si>
  <si>
    <t>少数民族</t>
  </si>
  <si>
    <t>2471301011712</t>
  </si>
  <si>
    <t>002</t>
  </si>
  <si>
    <t>02</t>
  </si>
  <si>
    <t>1.少数民族考生</t>
  </si>
  <si>
    <t>003</t>
  </si>
  <si>
    <t>004</t>
  </si>
  <si>
    <t>2471305010911</t>
  </si>
  <si>
    <t>005</t>
  </si>
  <si>
    <t>2471303013014</t>
  </si>
  <si>
    <t>007</t>
  </si>
  <si>
    <t>2471307013408</t>
  </si>
  <si>
    <t>2471306011321</t>
  </si>
  <si>
    <t>2471308011311</t>
  </si>
  <si>
    <t>2471303012816</t>
  </si>
  <si>
    <t>2471307013315</t>
  </si>
  <si>
    <t>008</t>
  </si>
  <si>
    <t>009</t>
  </si>
  <si>
    <t>无</t>
  </si>
  <si>
    <t>010</t>
  </si>
  <si>
    <t>011</t>
  </si>
  <si>
    <t>2入伍时为兴仁市户籍或兴仁市生源的退役士兵报考非定向招聘退役士兵岗位</t>
  </si>
  <si>
    <t>2471304011318</t>
  </si>
  <si>
    <t>012</t>
  </si>
  <si>
    <t>入伍时为兴仁市户籍或兴仁市生源的退役士兵报考非定向招聘退役士兵岗位</t>
  </si>
  <si>
    <t>2471306012001</t>
  </si>
  <si>
    <t>2471306010526</t>
  </si>
  <si>
    <t>少数民族考生</t>
  </si>
  <si>
    <t>2471305010207</t>
  </si>
  <si>
    <t>013</t>
  </si>
  <si>
    <t>2471304013323</t>
  </si>
  <si>
    <t>2471304011307</t>
  </si>
  <si>
    <t>2471305012903</t>
  </si>
  <si>
    <t>014</t>
  </si>
  <si>
    <t>2471306013703</t>
  </si>
  <si>
    <t>2.入伍时为兴仁市户籍或兴仁市生源的退役士兵报考非定向招聘退役士兵岗位</t>
  </si>
  <si>
    <t>2471306014006</t>
  </si>
  <si>
    <t>2471303011027</t>
  </si>
  <si>
    <t>015</t>
  </si>
  <si>
    <t>03</t>
  </si>
  <si>
    <t>2471306010319</t>
  </si>
  <si>
    <t>2471305012411</t>
  </si>
  <si>
    <t>2471308011123</t>
  </si>
  <si>
    <t>016</t>
  </si>
  <si>
    <t>2471305013122</t>
  </si>
  <si>
    <t>2471302013011</t>
  </si>
  <si>
    <t>2471308011322</t>
  </si>
  <si>
    <t>017</t>
  </si>
  <si>
    <t>2471305013716</t>
  </si>
  <si>
    <t>2471308010119</t>
  </si>
  <si>
    <t>018</t>
  </si>
  <si>
    <t>019</t>
  </si>
  <si>
    <t>020</t>
  </si>
  <si>
    <t>021</t>
  </si>
  <si>
    <t>022</t>
  </si>
  <si>
    <t>023</t>
  </si>
  <si>
    <t>024</t>
  </si>
  <si>
    <t>025</t>
  </si>
  <si>
    <t>04</t>
  </si>
  <si>
    <t>026</t>
  </si>
  <si>
    <t>027</t>
  </si>
  <si>
    <t>028</t>
  </si>
  <si>
    <t>029</t>
  </si>
  <si>
    <t>030</t>
  </si>
  <si>
    <t>031</t>
  </si>
  <si>
    <t>032</t>
  </si>
  <si>
    <t>033</t>
  </si>
  <si>
    <t>034</t>
  </si>
  <si>
    <t>035</t>
  </si>
  <si>
    <t>036</t>
  </si>
  <si>
    <t>05</t>
  </si>
  <si>
    <t>037</t>
  </si>
  <si>
    <t>2471301012821</t>
  </si>
  <si>
    <t>038</t>
  </si>
  <si>
    <t>039</t>
  </si>
  <si>
    <t>040</t>
  </si>
  <si>
    <t>041</t>
  </si>
  <si>
    <t>2471303014412</t>
  </si>
  <si>
    <t>042</t>
  </si>
  <si>
    <t>2471302010404</t>
  </si>
  <si>
    <t>043</t>
  </si>
  <si>
    <t>2471301011227</t>
  </si>
  <si>
    <t>2471304012730</t>
  </si>
  <si>
    <t>2471304013330</t>
  </si>
  <si>
    <t>044</t>
  </si>
  <si>
    <t>2471305010119</t>
  </si>
  <si>
    <t>2471307012030</t>
  </si>
  <si>
    <t>2471307012412</t>
  </si>
  <si>
    <t>045</t>
  </si>
  <si>
    <t>2471301011422</t>
  </si>
  <si>
    <t>046</t>
  </si>
  <si>
    <t>2471302013511</t>
  </si>
  <si>
    <t>2471302013425</t>
  </si>
  <si>
    <t>2471302010425</t>
  </si>
  <si>
    <t>047</t>
  </si>
  <si>
    <t>06</t>
  </si>
  <si>
    <t>2471307013103</t>
  </si>
  <si>
    <t>048</t>
  </si>
  <si>
    <t>049</t>
  </si>
  <si>
    <t>050</t>
  </si>
  <si>
    <t>051</t>
  </si>
  <si>
    <t>052</t>
  </si>
  <si>
    <t>053</t>
  </si>
  <si>
    <t>054</t>
  </si>
  <si>
    <t>055</t>
  </si>
  <si>
    <t>056</t>
  </si>
  <si>
    <t>057</t>
  </si>
  <si>
    <t>058</t>
  </si>
  <si>
    <t>059</t>
  </si>
  <si>
    <t>060</t>
  </si>
  <si>
    <t>2471308023202</t>
  </si>
  <si>
    <t>061</t>
  </si>
  <si>
    <t>01</t>
  </si>
  <si>
    <t>2471308022818</t>
  </si>
  <si>
    <t>2471308022404</t>
  </si>
  <si>
    <t>2471308023721</t>
  </si>
  <si>
    <t>062</t>
  </si>
  <si>
    <t>2471308021810</t>
  </si>
  <si>
    <t>063</t>
  </si>
  <si>
    <t>2471308022106</t>
  </si>
  <si>
    <t>2471308023716</t>
  </si>
  <si>
    <t>缺考</t>
  </si>
  <si>
    <t>2471308023710</t>
  </si>
  <si>
    <t>064</t>
  </si>
  <si>
    <t>2471308022210</t>
  </si>
  <si>
    <t>2471308023526</t>
  </si>
  <si>
    <t>065</t>
  </si>
  <si>
    <t>2471308022513</t>
  </si>
  <si>
    <t>2471308023029</t>
  </si>
  <si>
    <t>2471308023111</t>
  </si>
  <si>
    <t>066</t>
  </si>
  <si>
    <t>2471308023830</t>
  </si>
  <si>
    <t>2471308023320</t>
  </si>
  <si>
    <t>067</t>
  </si>
  <si>
    <t>2471308022526</t>
  </si>
  <si>
    <t>2471308022127</t>
  </si>
  <si>
    <t>2471308023912</t>
  </si>
  <si>
    <t>068</t>
  </si>
  <si>
    <t>2471308023824</t>
  </si>
  <si>
    <t>2471308022716</t>
  </si>
  <si>
    <t>069</t>
  </si>
  <si>
    <t>2471308022113</t>
  </si>
  <si>
    <t>2471308021902</t>
  </si>
  <si>
    <t>2471308023417</t>
  </si>
  <si>
    <t>070</t>
  </si>
  <si>
    <t>2471308023319</t>
  </si>
  <si>
    <t>2471308023129</t>
  </si>
  <si>
    <t>2471310030206</t>
  </si>
  <si>
    <t>071</t>
  </si>
  <si>
    <t>09</t>
  </si>
  <si>
    <t>2471309031311</t>
  </si>
  <si>
    <t>2471309033117</t>
  </si>
  <si>
    <t>2471309032627</t>
  </si>
  <si>
    <t>072</t>
  </si>
  <si>
    <t>08</t>
  </si>
  <si>
    <t>2471309032808</t>
  </si>
  <si>
    <t>2471309033503</t>
  </si>
  <si>
    <t>2471309034327</t>
  </si>
  <si>
    <t>073</t>
  </si>
  <si>
    <t>2471309030620</t>
  </si>
  <si>
    <t>2471309034114</t>
  </si>
  <si>
    <t>2471310032509</t>
  </si>
  <si>
    <t>2471309034925</t>
  </si>
  <si>
    <t>074</t>
  </si>
  <si>
    <t>2471309030130</t>
  </si>
  <si>
    <t>2471310032811</t>
  </si>
  <si>
    <t>2471310030921</t>
  </si>
  <si>
    <t>075</t>
  </si>
  <si>
    <t>2471309032022</t>
  </si>
  <si>
    <t>2471309034408</t>
  </si>
  <si>
    <t>2471310032230</t>
  </si>
  <si>
    <t>076</t>
  </si>
  <si>
    <t>2471309031414</t>
  </si>
  <si>
    <t>2471309034301</t>
  </si>
  <si>
    <t>2471309033622</t>
  </si>
  <si>
    <t>077</t>
  </si>
  <si>
    <t>2471310032422</t>
  </si>
  <si>
    <t>2471310032001</t>
  </si>
  <si>
    <t>2471310030424</t>
  </si>
  <si>
    <t>078</t>
  </si>
  <si>
    <t>2471309033902</t>
  </si>
  <si>
    <t>2471310030811</t>
  </si>
  <si>
    <t>2471310031829</t>
  </si>
  <si>
    <t>2471309034302</t>
  </si>
  <si>
    <t>2471309034028</t>
  </si>
  <si>
    <t>2471310032110</t>
  </si>
  <si>
    <t>2471309033915</t>
  </si>
  <si>
    <t>2471310032306</t>
  </si>
  <si>
    <t>2471309031605</t>
  </si>
  <si>
    <t>079</t>
  </si>
  <si>
    <t>2471310031919</t>
  </si>
  <si>
    <t>2471309031914</t>
  </si>
  <si>
    <t>2471309032918</t>
  </si>
  <si>
    <t>2471310031330</t>
  </si>
  <si>
    <t>2471309035427</t>
  </si>
  <si>
    <t>2471309031415</t>
  </si>
  <si>
    <t>080</t>
  </si>
  <si>
    <t>2471309032226</t>
  </si>
  <si>
    <t>2471309032601</t>
  </si>
  <si>
    <t>2471310031116</t>
  </si>
  <si>
    <t>081</t>
  </si>
  <si>
    <t>2471310031616</t>
  </si>
  <si>
    <t>2471309032127</t>
  </si>
  <si>
    <t>2471310031307</t>
  </si>
  <si>
    <t>082</t>
  </si>
  <si>
    <t>2471310031213</t>
  </si>
  <si>
    <t>2471309031927</t>
  </si>
  <si>
    <t>2471309031221</t>
  </si>
  <si>
    <t>083</t>
  </si>
  <si>
    <t>2471310031914</t>
  </si>
  <si>
    <t>2471309030526</t>
  </si>
  <si>
    <t>2471310030829</t>
  </si>
  <si>
    <t>2471309031612</t>
  </si>
  <si>
    <t>2471309034520</t>
  </si>
  <si>
    <t>2471309032827</t>
  </si>
  <si>
    <t>084</t>
  </si>
  <si>
    <t>2471310032804</t>
  </si>
  <si>
    <t>2471309033317</t>
  </si>
  <si>
    <t>2471309033404</t>
  </si>
  <si>
    <t>2471310030416</t>
  </si>
  <si>
    <t>2471310031923</t>
  </si>
  <si>
    <t>2471309033712</t>
  </si>
  <si>
    <t>085</t>
  </si>
  <si>
    <t>2471310032502</t>
  </si>
  <si>
    <t>2471310030113</t>
  </si>
  <si>
    <t>2471309034324</t>
  </si>
  <si>
    <t>2471309031625</t>
  </si>
  <si>
    <t>2471309034106</t>
  </si>
  <si>
    <t>2471309034412</t>
  </si>
  <si>
    <t>086</t>
  </si>
  <si>
    <t>2471309034202</t>
  </si>
  <si>
    <t>2471309033918</t>
  </si>
  <si>
    <t>2471310030826</t>
  </si>
  <si>
    <t>087</t>
  </si>
  <si>
    <t>2471310030611</t>
  </si>
  <si>
    <t>2471309033624</t>
  </si>
  <si>
    <t>2471310032517</t>
  </si>
  <si>
    <t>2471309033104</t>
  </si>
  <si>
    <t>088</t>
  </si>
  <si>
    <t>2471309032419</t>
  </si>
  <si>
    <t>2471310031112</t>
  </si>
  <si>
    <t>2471310032717</t>
  </si>
  <si>
    <t>089</t>
  </si>
  <si>
    <t>2471309032406</t>
  </si>
  <si>
    <t>2471310031410</t>
  </si>
  <si>
    <t>2471310031013</t>
  </si>
  <si>
    <t>090</t>
  </si>
  <si>
    <t>2471310032601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</si>
</sst>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 numFmtId="178" formatCode="0;[Red]0"/>
  </numFmts>
  <fonts count="42">
    <font>
      <sz val="11"/>
      <color theme="1"/>
      <name val="宋体"/>
      <charset val="134"/>
      <scheme val="minor"/>
    </font>
    <font>
      <b/>
      <sz val="10"/>
      <name val="宋体"/>
      <charset val="134"/>
      <scheme val="minor"/>
    </font>
    <font>
      <sz val="10"/>
      <name val="宋体"/>
      <charset val="134"/>
      <scheme val="minor"/>
    </font>
    <font>
      <b/>
      <sz val="1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b/>
      <sz val="15"/>
      <color indexed="62"/>
      <name val="宋体"/>
      <charset val="134"/>
    </font>
    <font>
      <b/>
      <sz val="13"/>
      <color indexed="62"/>
      <name val="宋体"/>
      <charset val="134"/>
    </font>
    <font>
      <b/>
      <sz val="11"/>
      <color indexed="62"/>
      <name val="宋体"/>
      <charset val="134"/>
    </font>
    <font>
      <b/>
      <sz val="18"/>
      <color indexed="62"/>
      <name val="宋体"/>
      <charset val="134"/>
    </font>
    <font>
      <sz val="11"/>
      <color indexed="60"/>
      <name val="宋体"/>
      <charset val="134"/>
    </font>
    <font>
      <sz val="11"/>
      <color rgb="FF000000"/>
      <name val="Calibri"/>
      <charset val="134"/>
    </font>
    <font>
      <sz val="12"/>
      <name val="宋体"/>
      <charset val="134"/>
    </font>
    <font>
      <sz val="11"/>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b/>
      <sz val="11"/>
      <color indexed="63"/>
      <name val="宋体"/>
      <charset val="134"/>
    </font>
    <font>
      <sz val="11"/>
      <color indexed="62"/>
      <name val="宋体"/>
      <charset val="134"/>
    </font>
  </fonts>
  <fills count="48">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29"/>
        <bgColor indexed="64"/>
      </patternFill>
    </fill>
    <fill>
      <patternFill patternType="solid">
        <fgColor indexed="57"/>
        <bgColor indexed="64"/>
      </patternFill>
    </fill>
    <fill>
      <patternFill patternType="solid">
        <fgColor indexed="55"/>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43"/>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3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3" borderId="9" applyNumberFormat="0" applyAlignment="0" applyProtection="0">
      <alignment vertical="center"/>
    </xf>
    <xf numFmtId="0" fontId="13" fillId="4" borderId="10" applyNumberFormat="0" applyAlignment="0" applyProtection="0">
      <alignment vertical="center"/>
    </xf>
    <xf numFmtId="0" fontId="14" fillId="4" borderId="9" applyNumberFormat="0" applyAlignment="0" applyProtection="0">
      <alignment vertical="center"/>
    </xf>
    <xf numFmtId="0" fontId="15" fillId="5"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Alignment="0" applyProtection="0">
      <alignment vertical="center"/>
    </xf>
    <xf numFmtId="0" fontId="23" fillId="37" borderId="0" applyNumberFormat="0" applyBorder="0" applyAlignment="0" applyProtection="0">
      <alignment vertical="center"/>
    </xf>
    <xf numFmtId="0" fontId="23" fillId="38"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23" fillId="40"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3" fillId="38" borderId="0" applyNumberFormat="0" applyBorder="0" applyAlignment="0" applyProtection="0">
      <alignment vertical="center"/>
    </xf>
    <xf numFmtId="0" fontId="24" fillId="39" borderId="0" applyNumberFormat="0" applyBorder="0" applyAlignment="0" applyProtection="0">
      <alignment vertical="center"/>
    </xf>
    <xf numFmtId="0" fontId="24" fillId="41" borderId="0" applyNumberFormat="0" applyBorder="0" applyAlignment="0" applyProtection="0">
      <alignment vertical="center"/>
    </xf>
    <xf numFmtId="0" fontId="24" fillId="40" borderId="0" applyNumberFormat="0" applyBorder="0" applyAlignment="0" applyProtection="0">
      <alignment vertical="center"/>
    </xf>
    <xf numFmtId="0" fontId="24" fillId="34" borderId="0" applyNumberFormat="0" applyBorder="0" applyAlignment="0" applyProtection="0">
      <alignment vertical="center"/>
    </xf>
    <xf numFmtId="0" fontId="24" fillId="39" borderId="0" applyNumberFormat="0" applyBorder="0" applyAlignment="0" applyProtection="0">
      <alignment vertical="center"/>
    </xf>
    <xf numFmtId="0" fontId="24" fillId="42" borderId="0" applyNumberFormat="0" applyBorder="0" applyAlignment="0" applyProtection="0">
      <alignment vertical="center"/>
    </xf>
    <xf numFmtId="0" fontId="25" fillId="0" borderId="14" applyNumberFormat="0" applyFill="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41" borderId="0" applyNumberFormat="0" applyBorder="0" applyAlignment="0" applyProtection="0">
      <alignment vertical="center"/>
    </xf>
    <xf numFmtId="0" fontId="30" fillId="0" borderId="0"/>
    <xf numFmtId="0" fontId="30" fillId="0" borderId="0"/>
    <xf numFmtId="0" fontId="30" fillId="0" borderId="0"/>
    <xf numFmtId="0" fontId="30" fillId="0" borderId="0"/>
    <xf numFmtId="0" fontId="30"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protection locked="0"/>
    </xf>
    <xf numFmtId="0" fontId="30"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30" fillId="0" borderId="0"/>
    <xf numFmtId="0" fontId="30" fillId="0" borderId="0"/>
    <xf numFmtId="0" fontId="30" fillId="0" borderId="0"/>
    <xf numFmtId="0" fontId="0" fillId="0" borderId="0">
      <alignment vertical="center"/>
    </xf>
    <xf numFmtId="0" fontId="23" fillId="0" borderId="0">
      <alignment vertical="center"/>
    </xf>
    <xf numFmtId="0" fontId="23" fillId="0" borderId="0">
      <alignment vertical="center"/>
    </xf>
    <xf numFmtId="0" fontId="30" fillId="0" borderId="0"/>
    <xf numFmtId="0" fontId="23" fillId="0" borderId="0">
      <alignment vertical="center"/>
    </xf>
    <xf numFmtId="0" fontId="31" fillId="0" borderId="0"/>
    <xf numFmtId="0" fontId="31"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32" fillId="0" borderId="0">
      <alignment vertical="center"/>
    </xf>
    <xf numFmtId="0" fontId="31" fillId="0" borderId="0">
      <alignment vertical="center"/>
    </xf>
    <xf numFmtId="0" fontId="31" fillId="0" borderId="0">
      <alignment vertical="center"/>
    </xf>
    <xf numFmtId="0" fontId="33" fillId="38" borderId="0" applyNumberFormat="0" applyBorder="0" applyAlignment="0" applyProtection="0">
      <alignment vertical="center"/>
    </xf>
    <xf numFmtId="0" fontId="34" fillId="0" borderId="16" applyNumberFormat="0" applyFill="0" applyAlignment="0" applyProtection="0">
      <alignment vertical="center"/>
    </xf>
    <xf numFmtId="0" fontId="35" fillId="35" borderId="17" applyNumberFormat="0" applyAlignment="0" applyProtection="0">
      <alignment vertical="center"/>
    </xf>
    <xf numFmtId="0" fontId="36" fillId="43" borderId="18" applyNumberForma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9" applyNumberFormat="0" applyFill="0" applyAlignment="0" applyProtection="0">
      <alignment vertical="center"/>
    </xf>
    <xf numFmtId="0" fontId="24" fillId="44" borderId="0" applyNumberFormat="0" applyBorder="0" applyAlignment="0" applyProtection="0">
      <alignment vertical="center"/>
    </xf>
    <xf numFmtId="0" fontId="24" fillId="45" borderId="0" applyNumberFormat="0" applyBorder="0" applyAlignment="0" applyProtection="0">
      <alignment vertical="center"/>
    </xf>
    <xf numFmtId="0" fontId="24" fillId="43" borderId="0" applyNumberFormat="0" applyBorder="0" applyAlignment="0" applyProtection="0">
      <alignment vertical="center"/>
    </xf>
    <xf numFmtId="0" fontId="24" fillId="46" borderId="0" applyNumberFormat="0" applyBorder="0" applyAlignment="0" applyProtection="0">
      <alignment vertical="center"/>
    </xf>
    <xf numFmtId="0" fontId="24" fillId="44" borderId="0" applyNumberFormat="0" applyBorder="0" applyAlignment="0" applyProtection="0">
      <alignment vertical="center"/>
    </xf>
    <xf numFmtId="0" fontId="24" fillId="42" borderId="0" applyNumberFormat="0" applyBorder="0" applyAlignment="0" applyProtection="0">
      <alignment vertical="center"/>
    </xf>
    <xf numFmtId="0" fontId="29" fillId="47" borderId="0" applyNumberFormat="0" applyBorder="0" applyAlignment="0" applyProtection="0">
      <alignment vertical="center"/>
    </xf>
    <xf numFmtId="0" fontId="40" fillId="35" borderId="20" applyNumberFormat="0" applyAlignment="0" applyProtection="0">
      <alignment vertical="center"/>
    </xf>
    <xf numFmtId="0" fontId="41" fillId="34" borderId="17" applyNumberFormat="0" applyAlignment="0" applyProtection="0">
      <alignment vertical="center"/>
    </xf>
    <xf numFmtId="0" fontId="23" fillId="36" borderId="21" applyNumberFormat="0" applyFont="0" applyAlignment="0" applyProtection="0">
      <alignment vertical="center"/>
    </xf>
  </cellStyleXfs>
  <cellXfs count="64">
    <xf numFmtId="0" fontId="0" fillId="0" borderId="0" xfId="0">
      <alignment vertical="center"/>
    </xf>
    <xf numFmtId="0" fontId="1" fillId="0" borderId="0" xfId="0" applyFont="1" applyFill="1" applyAlignment="1">
      <alignment horizontal="center" vertical="center" wrapText="1" shrinkToFit="1"/>
    </xf>
    <xf numFmtId="0" fontId="2" fillId="0" borderId="0" xfId="0" applyFont="1" applyFill="1" applyAlignment="1">
      <alignment horizontal="center" vertical="center" wrapText="1" shrinkToFit="1"/>
    </xf>
    <xf numFmtId="49" fontId="2" fillId="0" borderId="0" xfId="0" applyNumberFormat="1" applyFont="1" applyFill="1" applyAlignment="1">
      <alignment horizontal="center" vertical="center" wrapText="1" shrinkToFit="1"/>
    </xf>
    <xf numFmtId="176" fontId="2" fillId="0" borderId="0" xfId="0" applyNumberFormat="1" applyFont="1" applyFill="1" applyAlignment="1">
      <alignment horizontal="center" vertical="center" wrapText="1" shrinkToFit="1"/>
    </xf>
    <xf numFmtId="177" fontId="2" fillId="0" borderId="0" xfId="0" applyNumberFormat="1" applyFont="1" applyFill="1" applyAlignment="1">
      <alignment horizontal="center" vertical="center" wrapText="1" shrinkToFit="1"/>
    </xf>
    <xf numFmtId="0" fontId="3" fillId="0" borderId="0" xfId="0" applyFont="1" applyFill="1" applyBorder="1" applyAlignment="1">
      <alignment horizontal="center" vertical="center" wrapText="1" shrinkToFit="1"/>
    </xf>
    <xf numFmtId="0" fontId="1" fillId="0" borderId="1" xfId="0" applyFont="1" applyFill="1" applyBorder="1" applyAlignment="1">
      <alignment horizontal="center" vertical="center" wrapText="1" shrinkToFit="1"/>
    </xf>
    <xf numFmtId="49" fontId="1"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0" fontId="2" fillId="0" borderId="1" xfId="105" applyFont="1" applyFill="1" applyBorder="1" applyAlignment="1">
      <alignment horizontal="center" vertical="center" wrapText="1" shrinkToFit="1"/>
    </xf>
    <xf numFmtId="49" fontId="2" fillId="0" borderId="1" xfId="105" applyNumberFormat="1" applyFont="1" applyFill="1" applyBorder="1" applyAlignment="1">
      <alignment horizontal="center" vertical="center" wrapText="1" shrinkToFit="1"/>
    </xf>
    <xf numFmtId="176" fontId="2" fillId="0" borderId="1" xfId="105" applyNumberFormat="1" applyFont="1" applyFill="1" applyBorder="1" applyAlignment="1">
      <alignment horizontal="center" vertical="center" wrapText="1" shrinkToFit="1"/>
    </xf>
    <xf numFmtId="178" fontId="2" fillId="0" borderId="1" xfId="105" applyNumberFormat="1" applyFont="1" applyFill="1" applyBorder="1" applyAlignment="1">
      <alignment horizontal="center" vertical="center" wrapText="1" shrinkToFit="1"/>
    </xf>
    <xf numFmtId="0" fontId="2" fillId="0" borderId="1" xfId="77" applyFont="1" applyFill="1" applyBorder="1" applyAlignment="1">
      <alignment horizontal="center" vertical="center" wrapText="1" shrinkToFit="1"/>
    </xf>
    <xf numFmtId="176" fontId="2" fillId="0" borderId="1" xfId="77" applyNumberFormat="1" applyFont="1" applyFill="1" applyBorder="1" applyAlignment="1">
      <alignment horizontal="center" vertical="center" wrapText="1" shrinkToFit="1"/>
    </xf>
    <xf numFmtId="178"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wrapText="1"/>
    </xf>
    <xf numFmtId="0" fontId="2" fillId="0" borderId="1" xfId="78" applyFont="1" applyFill="1" applyBorder="1" applyAlignment="1">
      <alignment horizontal="center" vertical="center" wrapText="1" shrinkToFit="1"/>
    </xf>
    <xf numFmtId="49" fontId="2" fillId="0" borderId="1" xfId="78" applyNumberFormat="1" applyFont="1" applyFill="1" applyBorder="1" applyAlignment="1">
      <alignment horizontal="center" vertical="center" wrapText="1" shrinkToFit="1"/>
    </xf>
    <xf numFmtId="176" fontId="2" fillId="0" borderId="1" xfId="78" applyNumberFormat="1" applyFont="1" applyFill="1" applyBorder="1" applyAlignment="1">
      <alignment horizontal="center" vertical="center" wrapText="1" shrinkToFit="1"/>
    </xf>
    <xf numFmtId="177" fontId="3" fillId="0" borderId="0" xfId="0" applyNumberFormat="1" applyFont="1" applyFill="1" applyBorder="1" applyAlignment="1">
      <alignment horizontal="center" vertical="center" wrapText="1" shrinkToFit="1"/>
    </xf>
    <xf numFmtId="176" fontId="1" fillId="0" borderId="1" xfId="0" applyNumberFormat="1" applyFont="1" applyFill="1" applyBorder="1" applyAlignment="1">
      <alignment horizontal="center" vertical="center" wrapText="1" shrinkToFit="1"/>
    </xf>
    <xf numFmtId="177" fontId="1" fillId="0" borderId="1" xfId="0" applyNumberFormat="1" applyFont="1" applyFill="1" applyBorder="1" applyAlignment="1">
      <alignment horizontal="center" vertical="center" wrapText="1" shrinkToFit="1"/>
    </xf>
    <xf numFmtId="0" fontId="2" fillId="0" borderId="1" xfId="105" applyFont="1" applyFill="1" applyBorder="1" applyAlignment="1" applyProtection="1">
      <alignment horizontal="center" vertical="center" wrapText="1" shrinkToFit="1"/>
    </xf>
    <xf numFmtId="177" fontId="2" fillId="0" borderId="1" xfId="105" applyNumberFormat="1" applyFont="1" applyFill="1" applyBorder="1" applyAlignment="1" applyProtection="1">
      <alignment horizontal="center" vertical="center" wrapText="1" shrinkToFit="1"/>
    </xf>
    <xf numFmtId="49" fontId="2" fillId="0" borderId="1" xfId="0" applyNumberFormat="1" applyFont="1" applyFill="1" applyBorder="1" applyAlignment="1">
      <alignment horizontal="center" vertical="center" wrapText="1" shrinkToFit="1"/>
    </xf>
    <xf numFmtId="177" fontId="2" fillId="0" borderId="1" xfId="0" applyNumberFormat="1" applyFont="1" applyFill="1" applyBorder="1" applyAlignment="1">
      <alignment horizontal="center" vertical="center" wrapText="1" shrinkToFit="1"/>
    </xf>
    <xf numFmtId="177" fontId="2" fillId="0" borderId="1" xfId="105"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wrapText="1" shrinkToFit="1"/>
    </xf>
    <xf numFmtId="0" fontId="2" fillId="0" borderId="1" xfId="78" applyFont="1" applyFill="1" applyBorder="1" applyAlignment="1" applyProtection="1">
      <alignment horizontal="center" vertical="center" wrapText="1" shrinkToFit="1"/>
    </xf>
    <xf numFmtId="178" fontId="2" fillId="0" borderId="1" xfId="119" applyNumberFormat="1" applyFont="1" applyFill="1" applyBorder="1" applyAlignment="1">
      <alignment horizontal="center" vertical="center" wrapText="1" shrinkToFit="1"/>
    </xf>
    <xf numFmtId="0" fontId="2" fillId="0" borderId="1" xfId="119" applyFont="1" applyFill="1" applyBorder="1" applyAlignment="1">
      <alignment horizontal="center" vertical="center" wrapText="1" shrinkToFit="1"/>
    </xf>
    <xf numFmtId="49" fontId="2" fillId="0" borderId="1" xfId="119" applyNumberFormat="1" applyFont="1" applyFill="1" applyBorder="1" applyAlignment="1">
      <alignment horizontal="center" vertical="center" wrapText="1" shrinkToFit="1"/>
    </xf>
    <xf numFmtId="176" fontId="2" fillId="0" borderId="1" xfId="94" applyNumberFormat="1" applyFont="1" applyFill="1" applyBorder="1" applyAlignment="1" applyProtection="1">
      <alignment horizontal="center" vertical="center" wrapText="1" shrinkToFit="1"/>
    </xf>
    <xf numFmtId="0" fontId="2" fillId="0" borderId="2" xfId="77" applyFont="1" applyFill="1" applyBorder="1" applyAlignment="1">
      <alignment horizontal="center" vertical="center" wrapText="1" shrinkToFit="1"/>
    </xf>
    <xf numFmtId="0" fontId="2" fillId="0" borderId="2" xfId="105" applyFont="1" applyFill="1" applyBorder="1" applyAlignment="1">
      <alignment horizontal="center" vertical="center" wrapText="1" shrinkToFit="1"/>
    </xf>
    <xf numFmtId="0" fontId="2" fillId="0" borderId="3" xfId="105" applyFont="1" applyFill="1" applyBorder="1" applyAlignment="1">
      <alignment horizontal="center" vertical="center" wrapText="1" shrinkToFit="1"/>
    </xf>
    <xf numFmtId="49" fontId="2" fillId="0" borderId="1" xfId="105" applyNumberFormat="1" applyFont="1" applyFill="1" applyBorder="1" applyAlignment="1">
      <alignment horizontal="center" vertical="center" wrapText="1"/>
    </xf>
    <xf numFmtId="176" fontId="2" fillId="0" borderId="1" xfId="77"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2" fillId="0" borderId="1" xfId="119" applyNumberFormat="1" applyFont="1" applyFill="1" applyBorder="1" applyAlignment="1">
      <alignment horizontal="center" vertical="center" wrapText="1" shrinkToFit="1"/>
    </xf>
    <xf numFmtId="176" fontId="2" fillId="0" borderId="1" xfId="119" applyNumberFormat="1" applyFont="1" applyFill="1" applyBorder="1" applyAlignment="1">
      <alignment horizontal="center" vertical="center" wrapText="1" shrinkToFit="1"/>
    </xf>
    <xf numFmtId="0" fontId="2" fillId="0" borderId="4" xfId="105" applyFont="1" applyFill="1" applyBorder="1" applyAlignment="1" applyProtection="1">
      <alignment horizontal="center" vertical="center" wrapText="1" shrinkToFit="1"/>
    </xf>
    <xf numFmtId="177" fontId="2" fillId="0" borderId="1" xfId="105" applyNumberFormat="1" applyFont="1" applyFill="1" applyBorder="1" applyAlignment="1">
      <alignment horizontal="center" vertical="center" wrapText="1"/>
    </xf>
    <xf numFmtId="178" fontId="2" fillId="0" borderId="4" xfId="105" applyNumberFormat="1" applyFont="1" applyFill="1" applyBorder="1" applyAlignment="1">
      <alignment horizontal="center" vertical="center" wrapText="1"/>
    </xf>
    <xf numFmtId="0" fontId="2" fillId="0" borderId="4"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178" fontId="2" fillId="0" borderId="1" xfId="76" applyNumberFormat="1" applyFont="1" applyFill="1" applyBorder="1" applyAlignment="1">
      <alignment horizontal="center" vertical="center" wrapText="1" shrinkToFit="1"/>
    </xf>
    <xf numFmtId="0" fontId="2" fillId="0" borderId="1" xfId="108" applyFont="1" applyFill="1" applyBorder="1" applyAlignment="1">
      <alignment horizontal="center" vertical="center" wrapText="1" shrinkToFit="1"/>
    </xf>
    <xf numFmtId="0" fontId="2" fillId="0" borderId="1" xfId="75" applyFont="1" applyFill="1" applyBorder="1" applyAlignment="1">
      <alignment horizontal="center" vertical="center" wrapText="1" shrinkToFit="1"/>
    </xf>
    <xf numFmtId="0" fontId="2" fillId="0" borderId="1" xfId="89" applyFont="1" applyFill="1" applyBorder="1" applyAlignment="1">
      <alignment horizontal="center" vertical="center" wrapText="1" shrinkToFit="1"/>
    </xf>
    <xf numFmtId="0" fontId="2" fillId="0" borderId="1" xfId="90" applyFont="1" applyFill="1" applyBorder="1" applyAlignment="1">
      <alignment horizontal="center" vertical="center" wrapText="1" shrinkToFit="1"/>
    </xf>
    <xf numFmtId="176" fontId="2" fillId="0" borderId="1" xfId="91" applyNumberFormat="1" applyFont="1" applyFill="1" applyBorder="1" applyAlignment="1">
      <alignment horizontal="center" vertical="center" wrapText="1" shrinkToFit="1"/>
    </xf>
    <xf numFmtId="0" fontId="2" fillId="0" borderId="5" xfId="77" applyFont="1" applyFill="1" applyBorder="1" applyAlignment="1">
      <alignment horizontal="center" vertical="center" wrapText="1" shrinkToFit="1"/>
    </xf>
    <xf numFmtId="0" fontId="2" fillId="0" borderId="4" xfId="105" applyFont="1" applyFill="1" applyBorder="1" applyAlignment="1">
      <alignment horizontal="center" vertical="center" wrapText="1" shrinkToFit="1"/>
    </xf>
    <xf numFmtId="177" fontId="2" fillId="0" borderId="1" xfId="102" applyNumberFormat="1" applyFont="1" applyFill="1" applyBorder="1" applyAlignment="1">
      <alignment horizontal="center" vertical="center" wrapText="1" shrinkToFit="1"/>
    </xf>
    <xf numFmtId="178" fontId="2" fillId="0" borderId="4" xfId="103" applyNumberFormat="1" applyFont="1" applyFill="1" applyBorder="1" applyAlignment="1">
      <alignment horizontal="center" vertical="center" wrapText="1" shrinkToFit="1"/>
    </xf>
    <xf numFmtId="0" fontId="2" fillId="0" borderId="4" xfId="105"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177" fontId="2" fillId="0" borderId="1" xfId="0" applyNumberFormat="1" applyFont="1" applyFill="1" applyBorder="1" applyAlignment="1">
      <alignment horizontal="center" vertical="center" wrapText="1" shrinkToFit="1"/>
    </xf>
    <xf numFmtId="176"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105" applyFont="1" applyFill="1" applyBorder="1" applyAlignment="1" quotePrefix="1">
      <alignment horizontal="center" vertical="center" wrapText="1" shrinkToFit="1"/>
    </xf>
    <xf numFmtId="0" fontId="2" fillId="0" borderId="1" xfId="78" applyFont="1" applyFill="1" applyBorder="1" applyAlignment="1" quotePrefix="1">
      <alignment horizontal="center" vertical="center" wrapText="1" shrinkToFit="1"/>
    </xf>
    <xf numFmtId="178" fontId="2" fillId="0" borderId="1" xfId="105" applyNumberFormat="1" applyFont="1" applyFill="1" applyBorder="1" applyAlignment="1" quotePrefix="1">
      <alignment horizontal="center" vertical="center" wrapText="1" shrinkToFit="1"/>
    </xf>
    <xf numFmtId="178" fontId="2" fillId="0" borderId="1" xfId="0" applyNumberFormat="1" applyFont="1" applyFill="1" applyBorder="1" applyAlignment="1" quotePrefix="1">
      <alignment horizontal="center" vertical="center" wrapText="1" shrinkToFit="1"/>
    </xf>
    <xf numFmtId="0" fontId="2" fillId="0" borderId="1" xfId="0" applyFont="1" applyFill="1" applyBorder="1" applyAlignment="1" quotePrefix="1">
      <alignment horizontal="center" vertical="center" wrapText="1"/>
    </xf>
  </cellXfs>
  <cellStyles count="13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2 2" xfId="50"/>
    <cellStyle name="20% - 强调文字颜色 3 2" xfId="51"/>
    <cellStyle name="20% - 强调文字颜色 4 2" xfId="52"/>
    <cellStyle name="20% - 强调文字颜色 5 2" xfId="53"/>
    <cellStyle name="20% - 强调文字颜色 6 2" xfId="54"/>
    <cellStyle name="40% - 强调文字颜色 1 2" xfId="55"/>
    <cellStyle name="40% - 强调文字颜色 2 2" xfId="56"/>
    <cellStyle name="40% - 强调文字颜色 3 2" xfId="57"/>
    <cellStyle name="40% - 强调文字颜色 4 2" xfId="58"/>
    <cellStyle name="40% - 强调文字颜色 5 2" xfId="59"/>
    <cellStyle name="40% - 强调文字颜色 6 2" xfId="60"/>
    <cellStyle name="60% - 强调文字颜色 1 2" xfId="61"/>
    <cellStyle name="60% - 强调文字颜色 2 2" xfId="62"/>
    <cellStyle name="60% - 强调文字颜色 3 2" xfId="63"/>
    <cellStyle name="60% - 强调文字颜色 4 2" xfId="64"/>
    <cellStyle name="60% - 强调文字颜色 5 2" xfId="65"/>
    <cellStyle name="60% - 强调文字颜色 6 2" xfId="66"/>
    <cellStyle name="标题 1 2" xfId="67"/>
    <cellStyle name="标题 2 2" xfId="68"/>
    <cellStyle name="标题 3 2" xfId="69"/>
    <cellStyle name="标题 4 2" xfId="70"/>
    <cellStyle name="标题 5" xfId="71"/>
    <cellStyle name="差 2" xfId="72"/>
    <cellStyle name="常规 15" xfId="73"/>
    <cellStyle name="常规 16" xfId="74"/>
    <cellStyle name="常规 17" xfId="75"/>
    <cellStyle name="常规 18" xfId="76"/>
    <cellStyle name="常规 2" xfId="77"/>
    <cellStyle name="常规 2 10" xfId="78"/>
    <cellStyle name="常规 2 11" xfId="79"/>
    <cellStyle name="常规 2 12" xfId="80"/>
    <cellStyle name="常规 2 13" xfId="81"/>
    <cellStyle name="常规 2 14" xfId="82"/>
    <cellStyle name="常规 2 15" xfId="83"/>
    <cellStyle name="常规 2 16" xfId="84"/>
    <cellStyle name="常规 2 17" xfId="85"/>
    <cellStyle name="常规 2 18" xfId="86"/>
    <cellStyle name="常规 2 19" xfId="87"/>
    <cellStyle name="常规 2 2" xfId="88"/>
    <cellStyle name="常规 2 20" xfId="89"/>
    <cellStyle name="常规 2 21" xfId="90"/>
    <cellStyle name="常规 2 22" xfId="91"/>
    <cellStyle name="常规 2 23" xfId="92"/>
    <cellStyle name="常规 2 24" xfId="93"/>
    <cellStyle name="常规 2 25" xfId="94"/>
    <cellStyle name="常规 2 3" xfId="95"/>
    <cellStyle name="常规 2 4" xfId="96"/>
    <cellStyle name="常规 2 5" xfId="97"/>
    <cellStyle name="常规 2 6" xfId="98"/>
    <cellStyle name="常规 2 7" xfId="99"/>
    <cellStyle name="常规 2 8" xfId="100"/>
    <cellStyle name="常规 2 9" xfId="101"/>
    <cellStyle name="常规 22" xfId="102"/>
    <cellStyle name="常规 23" xfId="103"/>
    <cellStyle name="常规 24" xfId="104"/>
    <cellStyle name="常规 3" xfId="105"/>
    <cellStyle name="常规 3 10" xfId="106"/>
    <cellStyle name="常规 3 11" xfId="107"/>
    <cellStyle name="常规 3 12" xfId="108"/>
    <cellStyle name="常规 3 2" xfId="109"/>
    <cellStyle name="常规 3 2 2" xfId="110"/>
    <cellStyle name="常规 3 2 2 2" xfId="111"/>
    <cellStyle name="常规 3 3" xfId="112"/>
    <cellStyle name="常规 3 4" xfId="113"/>
    <cellStyle name="常规 3 5" xfId="114"/>
    <cellStyle name="常规 3 6" xfId="115"/>
    <cellStyle name="常规 3 7" xfId="116"/>
    <cellStyle name="常规 3 8" xfId="117"/>
    <cellStyle name="常规 3 9" xfId="118"/>
    <cellStyle name="常规 4" xfId="119"/>
    <cellStyle name="常规 46" xfId="120"/>
    <cellStyle name="常规 46 2" xfId="121"/>
    <cellStyle name="好 2" xfId="122"/>
    <cellStyle name="汇总 2" xfId="123"/>
    <cellStyle name="计算 2" xfId="124"/>
    <cellStyle name="检查单元格 2" xfId="125"/>
    <cellStyle name="解释性文本 2" xfId="126"/>
    <cellStyle name="警告文本 2" xfId="127"/>
    <cellStyle name="链接单元格 2" xfId="128"/>
    <cellStyle name="强调文字颜色 1 2" xfId="129"/>
    <cellStyle name="强调文字颜色 2 2" xfId="130"/>
    <cellStyle name="强调文字颜色 3 2" xfId="131"/>
    <cellStyle name="强调文字颜色 4 2" xfId="132"/>
    <cellStyle name="强调文字颜色 5 2" xfId="133"/>
    <cellStyle name="强调文字颜色 6 2" xfId="134"/>
    <cellStyle name="适中 2" xfId="135"/>
    <cellStyle name="输出 2" xfId="136"/>
    <cellStyle name="输入 2" xfId="137"/>
    <cellStyle name="注释 2" xfId="13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2"/>
  <sheetViews>
    <sheetView tabSelected="1" workbookViewId="0">
      <selection activeCell="A175" sqref="$A175:$XFD175"/>
    </sheetView>
  </sheetViews>
  <sheetFormatPr defaultColWidth="9" defaultRowHeight="12"/>
  <cols>
    <col min="1" max="1" width="5.13333333333333" style="2" customWidth="1"/>
    <col min="2" max="2" width="14.625" style="2" customWidth="1"/>
    <col min="3" max="3" width="6.05" style="2" customWidth="1"/>
    <col min="4" max="4" width="7.36666666666667" style="3" customWidth="1"/>
    <col min="5" max="5" width="7.36666666666667" style="2" customWidth="1"/>
    <col min="6" max="6" width="9.66666666666667" style="2" customWidth="1"/>
    <col min="7" max="7" width="4.925" style="2" customWidth="1"/>
    <col min="8" max="8" width="7.55833333333333" style="2" customWidth="1"/>
    <col min="9" max="9" width="12.8916666666667" style="4" customWidth="1"/>
    <col min="10" max="10" width="7.56666666666667" style="2" customWidth="1"/>
    <col min="11" max="11" width="12.9583333333333" style="5" customWidth="1"/>
    <col min="12" max="12" width="5.58333333333333" style="3" customWidth="1"/>
    <col min="13" max="13" width="9.875" style="2" customWidth="1"/>
    <col min="14" max="14" width="9" style="5"/>
    <col min="15" max="15" width="11.625" style="5" customWidth="1"/>
    <col min="16" max="16" width="9" style="5"/>
    <col min="17" max="16384" width="9" style="2"/>
  </cols>
  <sheetData>
    <row r="1" ht="33.95" customHeight="1" spans="1:16">
      <c r="A1" s="6" t="s">
        <v>0</v>
      </c>
      <c r="B1" s="6"/>
      <c r="C1" s="6"/>
      <c r="D1" s="6"/>
      <c r="E1" s="6"/>
      <c r="F1" s="6"/>
      <c r="G1" s="6"/>
      <c r="H1" s="6"/>
      <c r="I1" s="6"/>
      <c r="J1" s="6"/>
      <c r="K1" s="6"/>
      <c r="L1" s="6"/>
      <c r="M1" s="6"/>
      <c r="N1" s="21"/>
      <c r="O1" s="21"/>
      <c r="P1" s="21"/>
    </row>
    <row r="2" s="1" customFormat="1" ht="53.1" customHeight="1" spans="1:16">
      <c r="A2" s="7" t="s">
        <v>1</v>
      </c>
      <c r="B2" s="7" t="s">
        <v>2</v>
      </c>
      <c r="C2" s="7" t="s">
        <v>3</v>
      </c>
      <c r="D2" s="8" t="s">
        <v>4</v>
      </c>
      <c r="E2" s="7" t="s">
        <v>5</v>
      </c>
      <c r="F2" s="7" t="s">
        <v>6</v>
      </c>
      <c r="G2" s="7" t="s">
        <v>7</v>
      </c>
      <c r="H2" s="7" t="s">
        <v>8</v>
      </c>
      <c r="I2" s="22" t="s">
        <v>9</v>
      </c>
      <c r="J2" s="7" t="s">
        <v>10</v>
      </c>
      <c r="K2" s="23" t="s">
        <v>11</v>
      </c>
      <c r="L2" s="8" t="s">
        <v>12</v>
      </c>
      <c r="M2" s="7" t="s">
        <v>13</v>
      </c>
      <c r="N2" s="23" t="s">
        <v>14</v>
      </c>
      <c r="O2" s="23" t="s">
        <v>15</v>
      </c>
      <c r="P2" s="23" t="s">
        <v>16</v>
      </c>
    </row>
    <row r="3" s="2" customFormat="1" ht="34" customHeight="1" spans="1:16">
      <c r="A3" s="9">
        <v>1</v>
      </c>
      <c r="B3" s="64" t="s">
        <v>17</v>
      </c>
      <c r="C3" s="10" t="s">
        <v>18</v>
      </c>
      <c r="D3" s="11" t="s">
        <v>19</v>
      </c>
      <c r="E3" s="10" t="s">
        <v>20</v>
      </c>
      <c r="F3" s="10"/>
      <c r="G3" s="10"/>
      <c r="H3" s="12">
        <v>106.73</v>
      </c>
      <c r="I3" s="12">
        <v>71.15</v>
      </c>
      <c r="J3" s="24">
        <v>3</v>
      </c>
      <c r="K3" s="25">
        <f t="shared" ref="K3:K66" si="0">I3*0.6</f>
        <v>42.69</v>
      </c>
      <c r="L3" s="26" t="s">
        <v>21</v>
      </c>
      <c r="M3" s="9">
        <v>9</v>
      </c>
      <c r="N3" s="27">
        <v>82.8</v>
      </c>
      <c r="O3" s="27">
        <f t="shared" ref="O3:O66" si="1">N3*0.4</f>
        <v>33.12</v>
      </c>
      <c r="P3" s="27">
        <f t="shared" ref="P3:P66" si="2">K3+O3</f>
        <v>75.81</v>
      </c>
    </row>
    <row r="4" s="2" customFormat="1" ht="34" customHeight="1" spans="1:16">
      <c r="A4" s="9">
        <v>2</v>
      </c>
      <c r="B4" s="64" t="s">
        <v>22</v>
      </c>
      <c r="C4" s="10" t="s">
        <v>23</v>
      </c>
      <c r="D4" s="11" t="s">
        <v>19</v>
      </c>
      <c r="E4" s="10" t="s">
        <v>24</v>
      </c>
      <c r="F4" s="10" t="s">
        <v>25</v>
      </c>
      <c r="G4" s="10">
        <v>2</v>
      </c>
      <c r="H4" s="12">
        <v>109.36</v>
      </c>
      <c r="I4" s="12">
        <v>74.91</v>
      </c>
      <c r="J4" s="24">
        <v>2</v>
      </c>
      <c r="K4" s="25">
        <f t="shared" si="0"/>
        <v>44.946</v>
      </c>
      <c r="L4" s="26" t="s">
        <v>21</v>
      </c>
      <c r="M4" s="9">
        <v>6</v>
      </c>
      <c r="N4" s="27">
        <v>74.8</v>
      </c>
      <c r="O4" s="27">
        <f t="shared" si="1"/>
        <v>29.92</v>
      </c>
      <c r="P4" s="27">
        <f t="shared" si="2"/>
        <v>74.866</v>
      </c>
    </row>
    <row r="5" s="2" customFormat="1" ht="34" customHeight="1" spans="1:16">
      <c r="A5" s="9">
        <v>3</v>
      </c>
      <c r="B5" s="64" t="s">
        <v>26</v>
      </c>
      <c r="C5" s="10" t="s">
        <v>23</v>
      </c>
      <c r="D5" s="11" t="s">
        <v>19</v>
      </c>
      <c r="E5" s="10" t="s">
        <v>24</v>
      </c>
      <c r="F5" s="10" t="s">
        <v>25</v>
      </c>
      <c r="G5" s="10">
        <v>2</v>
      </c>
      <c r="H5" s="12">
        <v>114.36</v>
      </c>
      <c r="I5" s="12">
        <v>78.24</v>
      </c>
      <c r="J5" s="24">
        <v>1</v>
      </c>
      <c r="K5" s="25">
        <f t="shared" si="0"/>
        <v>46.944</v>
      </c>
      <c r="L5" s="26" t="s">
        <v>21</v>
      </c>
      <c r="M5" s="9">
        <v>18</v>
      </c>
      <c r="N5" s="27">
        <v>60.6</v>
      </c>
      <c r="O5" s="27">
        <f t="shared" si="1"/>
        <v>24.24</v>
      </c>
      <c r="P5" s="27">
        <f t="shared" si="2"/>
        <v>71.184</v>
      </c>
    </row>
    <row r="6" s="2" customFormat="1" ht="34" customHeight="1" spans="1:16">
      <c r="A6" s="9">
        <v>4</v>
      </c>
      <c r="B6" s="13">
        <v>2471306014724</v>
      </c>
      <c r="C6" s="10" t="s">
        <v>23</v>
      </c>
      <c r="D6" s="11" t="s">
        <v>27</v>
      </c>
      <c r="E6" s="14" t="s">
        <v>20</v>
      </c>
      <c r="F6" s="14"/>
      <c r="G6" s="14"/>
      <c r="H6" s="15">
        <v>98.76</v>
      </c>
      <c r="I6" s="28">
        <v>65.84</v>
      </c>
      <c r="J6" s="24">
        <v>1</v>
      </c>
      <c r="K6" s="25">
        <f t="shared" si="0"/>
        <v>39.504</v>
      </c>
      <c r="L6" s="26" t="s">
        <v>28</v>
      </c>
      <c r="M6" s="9">
        <v>20</v>
      </c>
      <c r="N6" s="27">
        <v>73.4</v>
      </c>
      <c r="O6" s="27">
        <f t="shared" si="1"/>
        <v>29.36</v>
      </c>
      <c r="P6" s="27">
        <f t="shared" si="2"/>
        <v>68.864</v>
      </c>
    </row>
    <row r="7" s="2" customFormat="1" ht="34" customHeight="1" spans="1:16">
      <c r="A7" s="9">
        <v>5</v>
      </c>
      <c r="B7" s="13">
        <v>2471307010928</v>
      </c>
      <c r="C7" s="10" t="s">
        <v>23</v>
      </c>
      <c r="D7" s="11" t="s">
        <v>27</v>
      </c>
      <c r="E7" s="14" t="s">
        <v>20</v>
      </c>
      <c r="F7" s="14"/>
      <c r="G7" s="14"/>
      <c r="H7" s="15">
        <v>97.41</v>
      </c>
      <c r="I7" s="28">
        <v>64.94</v>
      </c>
      <c r="J7" s="24">
        <v>2</v>
      </c>
      <c r="K7" s="25">
        <f t="shared" si="0"/>
        <v>38.964</v>
      </c>
      <c r="L7" s="26" t="s">
        <v>28</v>
      </c>
      <c r="M7" s="9">
        <v>27</v>
      </c>
      <c r="N7" s="27">
        <v>71.6</v>
      </c>
      <c r="O7" s="27">
        <f t="shared" si="1"/>
        <v>28.64</v>
      </c>
      <c r="P7" s="27">
        <f t="shared" si="2"/>
        <v>67.604</v>
      </c>
    </row>
    <row r="8" s="2" customFormat="1" ht="34" customHeight="1" spans="1:16">
      <c r="A8" s="9">
        <v>6</v>
      </c>
      <c r="B8" s="13">
        <v>2471306010813</v>
      </c>
      <c r="C8" s="10" t="s">
        <v>18</v>
      </c>
      <c r="D8" s="11" t="s">
        <v>27</v>
      </c>
      <c r="E8" s="14" t="s">
        <v>24</v>
      </c>
      <c r="F8" s="14" t="s">
        <v>29</v>
      </c>
      <c r="G8" s="14">
        <v>2</v>
      </c>
      <c r="H8" s="15">
        <v>90.36</v>
      </c>
      <c r="I8" s="28">
        <v>62.24</v>
      </c>
      <c r="J8" s="24">
        <v>4</v>
      </c>
      <c r="K8" s="25">
        <f t="shared" si="0"/>
        <v>37.344</v>
      </c>
      <c r="L8" s="26" t="s">
        <v>28</v>
      </c>
      <c r="M8" s="9">
        <v>15</v>
      </c>
      <c r="N8" s="27">
        <v>65.6</v>
      </c>
      <c r="O8" s="27">
        <f t="shared" si="1"/>
        <v>26.24</v>
      </c>
      <c r="P8" s="27">
        <f t="shared" si="2"/>
        <v>63.584</v>
      </c>
    </row>
    <row r="9" s="2" customFormat="1" ht="34" customHeight="1" spans="1:16">
      <c r="A9" s="9">
        <v>7</v>
      </c>
      <c r="B9" s="13">
        <v>2471302012414</v>
      </c>
      <c r="C9" s="10" t="s">
        <v>18</v>
      </c>
      <c r="D9" s="11" t="s">
        <v>30</v>
      </c>
      <c r="E9" s="14" t="s">
        <v>24</v>
      </c>
      <c r="F9" s="14" t="s">
        <v>29</v>
      </c>
      <c r="G9" s="14">
        <v>2</v>
      </c>
      <c r="H9" s="15">
        <v>104.4</v>
      </c>
      <c r="I9" s="28">
        <v>71.6</v>
      </c>
      <c r="J9" s="24">
        <v>1</v>
      </c>
      <c r="K9" s="25">
        <f t="shared" si="0"/>
        <v>42.96</v>
      </c>
      <c r="L9" s="26" t="s">
        <v>28</v>
      </c>
      <c r="M9" s="9">
        <v>10</v>
      </c>
      <c r="N9" s="27">
        <v>80.4</v>
      </c>
      <c r="O9" s="27">
        <f t="shared" si="1"/>
        <v>32.16</v>
      </c>
      <c r="P9" s="27">
        <f t="shared" si="2"/>
        <v>75.12</v>
      </c>
    </row>
    <row r="10" s="2" customFormat="1" ht="34" customHeight="1" spans="1:16">
      <c r="A10" s="9">
        <v>8</v>
      </c>
      <c r="B10" s="13">
        <v>2471305012107</v>
      </c>
      <c r="C10" s="10" t="s">
        <v>18</v>
      </c>
      <c r="D10" s="11" t="s">
        <v>30</v>
      </c>
      <c r="E10" s="14" t="s">
        <v>20</v>
      </c>
      <c r="F10" s="14"/>
      <c r="G10" s="14"/>
      <c r="H10" s="15">
        <v>97.16</v>
      </c>
      <c r="I10" s="28">
        <v>64.7733333333333</v>
      </c>
      <c r="J10" s="24">
        <v>3</v>
      </c>
      <c r="K10" s="25">
        <f t="shared" si="0"/>
        <v>38.864</v>
      </c>
      <c r="L10" s="26" t="s">
        <v>28</v>
      </c>
      <c r="M10" s="9">
        <v>18</v>
      </c>
      <c r="N10" s="27">
        <v>69.4</v>
      </c>
      <c r="O10" s="27">
        <f t="shared" si="1"/>
        <v>27.76</v>
      </c>
      <c r="P10" s="27">
        <f t="shared" si="2"/>
        <v>66.624</v>
      </c>
    </row>
    <row r="11" s="2" customFormat="1" ht="34" customHeight="1" spans="1:16">
      <c r="A11" s="9">
        <v>9</v>
      </c>
      <c r="B11" s="13">
        <v>2471302012818</v>
      </c>
      <c r="C11" s="10" t="s">
        <v>23</v>
      </c>
      <c r="D11" s="11" t="s">
        <v>30</v>
      </c>
      <c r="E11" s="14" t="s">
        <v>20</v>
      </c>
      <c r="F11" s="14"/>
      <c r="G11" s="14"/>
      <c r="H11" s="15">
        <v>101.5</v>
      </c>
      <c r="I11" s="28">
        <v>67.6666666666667</v>
      </c>
      <c r="J11" s="24">
        <v>2</v>
      </c>
      <c r="K11" s="25">
        <f t="shared" si="0"/>
        <v>40.6</v>
      </c>
      <c r="L11" s="26" t="s">
        <v>28</v>
      </c>
      <c r="M11" s="9">
        <v>21</v>
      </c>
      <c r="N11" s="27">
        <v>64.8</v>
      </c>
      <c r="O11" s="27">
        <f t="shared" si="1"/>
        <v>25.92</v>
      </c>
      <c r="P11" s="27">
        <f t="shared" si="2"/>
        <v>66.52</v>
      </c>
    </row>
    <row r="12" s="2" customFormat="1" ht="34" customHeight="1" spans="1:16">
      <c r="A12" s="9">
        <v>10</v>
      </c>
      <c r="B12" s="13">
        <v>2471301011523</v>
      </c>
      <c r="C12" s="10" t="s">
        <v>18</v>
      </c>
      <c r="D12" s="11" t="s">
        <v>31</v>
      </c>
      <c r="E12" s="14" t="s">
        <v>24</v>
      </c>
      <c r="F12" s="14" t="s">
        <v>29</v>
      </c>
      <c r="G12" s="14">
        <v>2</v>
      </c>
      <c r="H12" s="15">
        <v>100.32</v>
      </c>
      <c r="I12" s="28">
        <v>68.88</v>
      </c>
      <c r="J12" s="24">
        <v>1</v>
      </c>
      <c r="K12" s="25">
        <f t="shared" si="0"/>
        <v>41.328</v>
      </c>
      <c r="L12" s="26" t="s">
        <v>28</v>
      </c>
      <c r="M12" s="9">
        <v>26</v>
      </c>
      <c r="N12" s="27">
        <v>71.4</v>
      </c>
      <c r="O12" s="27">
        <f t="shared" si="1"/>
        <v>28.56</v>
      </c>
      <c r="P12" s="27">
        <f t="shared" si="2"/>
        <v>69.888</v>
      </c>
    </row>
    <row r="13" s="2" customFormat="1" ht="34" customHeight="1" spans="1:16">
      <c r="A13" s="9">
        <v>11</v>
      </c>
      <c r="B13" s="13">
        <v>2471305010106</v>
      </c>
      <c r="C13" s="10" t="s">
        <v>18</v>
      </c>
      <c r="D13" s="11" t="s">
        <v>31</v>
      </c>
      <c r="E13" s="14" t="s">
        <v>20</v>
      </c>
      <c r="F13" s="14"/>
      <c r="G13" s="14"/>
      <c r="H13" s="15">
        <v>94.19</v>
      </c>
      <c r="I13" s="28">
        <v>62.7933333333333</v>
      </c>
      <c r="J13" s="24">
        <v>2</v>
      </c>
      <c r="K13" s="25">
        <f t="shared" si="0"/>
        <v>37.676</v>
      </c>
      <c r="L13" s="26" t="s">
        <v>28</v>
      </c>
      <c r="M13" s="9">
        <v>16</v>
      </c>
      <c r="N13" s="27">
        <v>78</v>
      </c>
      <c r="O13" s="27">
        <f t="shared" si="1"/>
        <v>31.2</v>
      </c>
      <c r="P13" s="27">
        <f t="shared" si="2"/>
        <v>68.876</v>
      </c>
    </row>
    <row r="14" s="2" customFormat="1" ht="34" customHeight="1" spans="1:16">
      <c r="A14" s="9">
        <v>12</v>
      </c>
      <c r="B14" s="64" t="s">
        <v>32</v>
      </c>
      <c r="C14" s="10" t="s">
        <v>18</v>
      </c>
      <c r="D14" s="11" t="s">
        <v>33</v>
      </c>
      <c r="E14" s="10" t="s">
        <v>20</v>
      </c>
      <c r="F14" s="10"/>
      <c r="G14" s="10"/>
      <c r="H14" s="15">
        <v>105.73</v>
      </c>
      <c r="I14" s="28">
        <v>70.4866666666667</v>
      </c>
      <c r="J14" s="24">
        <v>1</v>
      </c>
      <c r="K14" s="25">
        <f t="shared" si="0"/>
        <v>42.292</v>
      </c>
      <c r="L14" s="26" t="s">
        <v>28</v>
      </c>
      <c r="M14" s="9">
        <v>30</v>
      </c>
      <c r="N14" s="27">
        <v>71.8</v>
      </c>
      <c r="O14" s="27">
        <f t="shared" si="1"/>
        <v>28.72</v>
      </c>
      <c r="P14" s="27">
        <f t="shared" si="2"/>
        <v>71.012</v>
      </c>
    </row>
    <row r="15" s="2" customFormat="1" ht="34" customHeight="1" spans="1:16">
      <c r="A15" s="9">
        <v>13</v>
      </c>
      <c r="B15" s="64" t="s">
        <v>34</v>
      </c>
      <c r="C15" s="10" t="s">
        <v>18</v>
      </c>
      <c r="D15" s="11" t="s">
        <v>35</v>
      </c>
      <c r="E15" s="10" t="s">
        <v>20</v>
      </c>
      <c r="F15" s="10"/>
      <c r="G15" s="10"/>
      <c r="H15" s="15">
        <v>104.73</v>
      </c>
      <c r="I15" s="28">
        <v>69.82</v>
      </c>
      <c r="J15" s="24">
        <v>1</v>
      </c>
      <c r="K15" s="25">
        <f t="shared" si="0"/>
        <v>41.892</v>
      </c>
      <c r="L15" s="26" t="s">
        <v>28</v>
      </c>
      <c r="M15" s="9">
        <v>17</v>
      </c>
      <c r="N15" s="27">
        <v>73</v>
      </c>
      <c r="O15" s="27">
        <f t="shared" si="1"/>
        <v>29.2</v>
      </c>
      <c r="P15" s="27">
        <f t="shared" si="2"/>
        <v>71.092</v>
      </c>
    </row>
    <row r="16" s="2" customFormat="1" ht="34" customHeight="1" spans="1:16">
      <c r="A16" s="9">
        <v>14</v>
      </c>
      <c r="B16" s="64" t="s">
        <v>36</v>
      </c>
      <c r="C16" s="10" t="s">
        <v>18</v>
      </c>
      <c r="D16" s="11" t="s">
        <v>35</v>
      </c>
      <c r="E16" s="10" t="s">
        <v>24</v>
      </c>
      <c r="F16" s="10" t="s">
        <v>29</v>
      </c>
      <c r="G16" s="14">
        <v>2</v>
      </c>
      <c r="H16" s="15">
        <v>98.85</v>
      </c>
      <c r="I16" s="28">
        <v>67.9</v>
      </c>
      <c r="J16" s="24">
        <v>2</v>
      </c>
      <c r="K16" s="25">
        <f t="shared" si="0"/>
        <v>40.74</v>
      </c>
      <c r="L16" s="26" t="s">
        <v>28</v>
      </c>
      <c r="M16" s="9">
        <v>19</v>
      </c>
      <c r="N16" s="27">
        <v>75.2</v>
      </c>
      <c r="O16" s="27">
        <f t="shared" si="1"/>
        <v>30.08</v>
      </c>
      <c r="P16" s="27">
        <f t="shared" si="2"/>
        <v>70.82</v>
      </c>
    </row>
    <row r="17" s="2" customFormat="1" ht="34" customHeight="1" spans="1:16">
      <c r="A17" s="9">
        <v>15</v>
      </c>
      <c r="B17" s="64" t="s">
        <v>37</v>
      </c>
      <c r="C17" s="10" t="s">
        <v>23</v>
      </c>
      <c r="D17" s="11" t="s">
        <v>35</v>
      </c>
      <c r="E17" s="10" t="s">
        <v>20</v>
      </c>
      <c r="F17" s="10"/>
      <c r="G17" s="10"/>
      <c r="H17" s="15">
        <v>100</v>
      </c>
      <c r="I17" s="28">
        <v>66.6666666666667</v>
      </c>
      <c r="J17" s="24">
        <v>5</v>
      </c>
      <c r="K17" s="25">
        <f t="shared" si="0"/>
        <v>40</v>
      </c>
      <c r="L17" s="26" t="s">
        <v>28</v>
      </c>
      <c r="M17" s="9">
        <v>28</v>
      </c>
      <c r="N17" s="27">
        <v>76.2</v>
      </c>
      <c r="O17" s="27">
        <f t="shared" si="1"/>
        <v>30.48</v>
      </c>
      <c r="P17" s="27">
        <f t="shared" si="2"/>
        <v>70.48</v>
      </c>
    </row>
    <row r="18" s="2" customFormat="1" ht="34" customHeight="1" spans="1:16">
      <c r="A18" s="9">
        <v>16</v>
      </c>
      <c r="B18" s="64" t="s">
        <v>38</v>
      </c>
      <c r="C18" s="10" t="s">
        <v>23</v>
      </c>
      <c r="D18" s="11" t="s">
        <v>35</v>
      </c>
      <c r="E18" s="10" t="s">
        <v>24</v>
      </c>
      <c r="F18" s="10" t="s">
        <v>29</v>
      </c>
      <c r="G18" s="14">
        <v>2</v>
      </c>
      <c r="H18" s="15">
        <v>97.73</v>
      </c>
      <c r="I18" s="28">
        <v>67.1533333333333</v>
      </c>
      <c r="J18" s="24">
        <v>3</v>
      </c>
      <c r="K18" s="25">
        <f t="shared" si="0"/>
        <v>40.292</v>
      </c>
      <c r="L18" s="26" t="s">
        <v>28</v>
      </c>
      <c r="M18" s="9">
        <v>6</v>
      </c>
      <c r="N18" s="27">
        <v>74.4</v>
      </c>
      <c r="O18" s="27">
        <f t="shared" si="1"/>
        <v>29.76</v>
      </c>
      <c r="P18" s="27">
        <f t="shared" si="2"/>
        <v>70.052</v>
      </c>
    </row>
    <row r="19" ht="34" customHeight="1" spans="1:16">
      <c r="A19" s="9">
        <v>17</v>
      </c>
      <c r="B19" s="64" t="s">
        <v>39</v>
      </c>
      <c r="C19" s="10" t="s">
        <v>18</v>
      </c>
      <c r="D19" s="11" t="s">
        <v>35</v>
      </c>
      <c r="E19" s="10" t="s">
        <v>20</v>
      </c>
      <c r="F19" s="10"/>
      <c r="G19" s="10"/>
      <c r="H19" s="15">
        <v>100.7</v>
      </c>
      <c r="I19" s="28">
        <v>67.1333333333333</v>
      </c>
      <c r="J19" s="24">
        <v>4</v>
      </c>
      <c r="K19" s="25">
        <f t="shared" si="0"/>
        <v>40.28</v>
      </c>
      <c r="L19" s="26" t="s">
        <v>28</v>
      </c>
      <c r="M19" s="9">
        <v>29</v>
      </c>
      <c r="N19" s="27">
        <v>66.2</v>
      </c>
      <c r="O19" s="27">
        <f t="shared" si="1"/>
        <v>26.48</v>
      </c>
      <c r="P19" s="27">
        <f t="shared" si="2"/>
        <v>66.76</v>
      </c>
    </row>
    <row r="20" ht="34" customHeight="1" spans="1:16">
      <c r="A20" s="9">
        <v>18</v>
      </c>
      <c r="B20" s="64" t="s">
        <v>40</v>
      </c>
      <c r="C20" s="10" t="s">
        <v>18</v>
      </c>
      <c r="D20" s="11" t="s">
        <v>35</v>
      </c>
      <c r="E20" s="10" t="s">
        <v>20</v>
      </c>
      <c r="F20" s="10"/>
      <c r="G20" s="10"/>
      <c r="H20" s="15">
        <v>98.9</v>
      </c>
      <c r="I20" s="28">
        <v>65.9333333333333</v>
      </c>
      <c r="J20" s="24">
        <v>6</v>
      </c>
      <c r="K20" s="25">
        <f t="shared" si="0"/>
        <v>39.56</v>
      </c>
      <c r="L20" s="26" t="s">
        <v>28</v>
      </c>
      <c r="M20" s="9">
        <v>23</v>
      </c>
      <c r="N20" s="27">
        <v>65.8</v>
      </c>
      <c r="O20" s="27">
        <f t="shared" si="1"/>
        <v>26.32</v>
      </c>
      <c r="P20" s="27">
        <f t="shared" si="2"/>
        <v>65.88</v>
      </c>
    </row>
    <row r="21" ht="34" customHeight="1" spans="1:16">
      <c r="A21" s="9">
        <v>19</v>
      </c>
      <c r="B21" s="13">
        <v>2471303012929</v>
      </c>
      <c r="C21" s="10" t="s">
        <v>18</v>
      </c>
      <c r="D21" s="11" t="s">
        <v>41</v>
      </c>
      <c r="E21" s="10" t="s">
        <v>20</v>
      </c>
      <c r="F21" s="10"/>
      <c r="G21" s="10"/>
      <c r="H21" s="10">
        <v>110.93</v>
      </c>
      <c r="I21" s="12">
        <v>73.9533333333333</v>
      </c>
      <c r="J21" s="10">
        <v>1</v>
      </c>
      <c r="K21" s="25">
        <f t="shared" si="0"/>
        <v>44.372</v>
      </c>
      <c r="L21" s="26" t="s">
        <v>28</v>
      </c>
      <c r="M21" s="9">
        <v>22</v>
      </c>
      <c r="N21" s="27">
        <v>77.6</v>
      </c>
      <c r="O21" s="27">
        <f t="shared" si="1"/>
        <v>31.04</v>
      </c>
      <c r="P21" s="27">
        <f t="shared" si="2"/>
        <v>75.412</v>
      </c>
    </row>
    <row r="22" ht="34" customHeight="1" spans="1:16">
      <c r="A22" s="9">
        <v>20</v>
      </c>
      <c r="B22" s="13">
        <v>2471307010208</v>
      </c>
      <c r="C22" s="10" t="s">
        <v>18</v>
      </c>
      <c r="D22" s="11" t="s">
        <v>41</v>
      </c>
      <c r="E22" s="10" t="s">
        <v>20</v>
      </c>
      <c r="F22" s="10"/>
      <c r="G22" s="10"/>
      <c r="H22" s="10">
        <v>102.19</v>
      </c>
      <c r="I22" s="12">
        <v>68.1266666666667</v>
      </c>
      <c r="J22" s="10">
        <v>2</v>
      </c>
      <c r="K22" s="25">
        <f t="shared" si="0"/>
        <v>40.876</v>
      </c>
      <c r="L22" s="26" t="s">
        <v>28</v>
      </c>
      <c r="M22" s="9">
        <v>12</v>
      </c>
      <c r="N22" s="27">
        <v>77</v>
      </c>
      <c r="O22" s="27">
        <f t="shared" si="1"/>
        <v>30.8</v>
      </c>
      <c r="P22" s="27">
        <f t="shared" si="2"/>
        <v>71.676</v>
      </c>
    </row>
    <row r="23" ht="34" customHeight="1" spans="1:16">
      <c r="A23" s="9">
        <v>21</v>
      </c>
      <c r="B23" s="13">
        <v>2471302012710</v>
      </c>
      <c r="C23" s="10" t="s">
        <v>23</v>
      </c>
      <c r="D23" s="11" t="s">
        <v>41</v>
      </c>
      <c r="E23" s="10" t="s">
        <v>20</v>
      </c>
      <c r="F23" s="10"/>
      <c r="G23" s="10"/>
      <c r="H23" s="10">
        <v>99.05</v>
      </c>
      <c r="I23" s="12">
        <v>66.0333333333333</v>
      </c>
      <c r="J23" s="10">
        <v>3</v>
      </c>
      <c r="K23" s="25">
        <f t="shared" si="0"/>
        <v>39.62</v>
      </c>
      <c r="L23" s="26" t="s">
        <v>28</v>
      </c>
      <c r="M23" s="9">
        <v>3</v>
      </c>
      <c r="N23" s="27">
        <v>54.6</v>
      </c>
      <c r="O23" s="27">
        <f t="shared" si="1"/>
        <v>21.84</v>
      </c>
      <c r="P23" s="27">
        <f t="shared" si="2"/>
        <v>61.46</v>
      </c>
    </row>
    <row r="24" ht="34" customHeight="1" spans="1:16">
      <c r="A24" s="9">
        <v>22</v>
      </c>
      <c r="B24" s="13">
        <v>2471305013419</v>
      </c>
      <c r="C24" s="10" t="s">
        <v>18</v>
      </c>
      <c r="D24" s="11" t="s">
        <v>42</v>
      </c>
      <c r="E24" s="10" t="s">
        <v>24</v>
      </c>
      <c r="F24" s="10" t="s">
        <v>29</v>
      </c>
      <c r="G24" s="10">
        <v>2</v>
      </c>
      <c r="H24" s="10">
        <v>105.79</v>
      </c>
      <c r="I24" s="12">
        <v>72.5266666666667</v>
      </c>
      <c r="J24" s="10">
        <v>2</v>
      </c>
      <c r="K24" s="25">
        <f t="shared" si="0"/>
        <v>43.516</v>
      </c>
      <c r="L24" s="26" t="s">
        <v>28</v>
      </c>
      <c r="M24" s="9">
        <v>8</v>
      </c>
      <c r="N24" s="27">
        <v>77.6</v>
      </c>
      <c r="O24" s="27">
        <f t="shared" si="1"/>
        <v>31.04</v>
      </c>
      <c r="P24" s="27">
        <f t="shared" si="2"/>
        <v>74.556</v>
      </c>
    </row>
    <row r="25" ht="34" customHeight="1" spans="1:16">
      <c r="A25" s="9">
        <v>23</v>
      </c>
      <c r="B25" s="13">
        <v>2471305012801</v>
      </c>
      <c r="C25" s="10" t="s">
        <v>23</v>
      </c>
      <c r="D25" s="11" t="s">
        <v>42</v>
      </c>
      <c r="E25" s="10" t="s">
        <v>43</v>
      </c>
      <c r="F25" s="10"/>
      <c r="G25" s="10"/>
      <c r="H25" s="10">
        <v>110.77</v>
      </c>
      <c r="I25" s="12">
        <v>73.8466666666667</v>
      </c>
      <c r="J25" s="10">
        <v>1</v>
      </c>
      <c r="K25" s="25">
        <f t="shared" si="0"/>
        <v>44.308</v>
      </c>
      <c r="L25" s="26" t="s">
        <v>28</v>
      </c>
      <c r="M25" s="9">
        <v>13</v>
      </c>
      <c r="N25" s="27">
        <v>70.6</v>
      </c>
      <c r="O25" s="27">
        <f t="shared" si="1"/>
        <v>28.24</v>
      </c>
      <c r="P25" s="27">
        <f t="shared" si="2"/>
        <v>72.548</v>
      </c>
    </row>
    <row r="26" ht="34" customHeight="1" spans="1:16">
      <c r="A26" s="9">
        <v>24</v>
      </c>
      <c r="B26" s="13">
        <v>2471305012209</v>
      </c>
      <c r="C26" s="10" t="s">
        <v>18</v>
      </c>
      <c r="D26" s="11" t="s">
        <v>42</v>
      </c>
      <c r="E26" s="10" t="s">
        <v>24</v>
      </c>
      <c r="F26" s="10" t="s">
        <v>29</v>
      </c>
      <c r="G26" s="10">
        <v>2</v>
      </c>
      <c r="H26" s="10">
        <v>101.06</v>
      </c>
      <c r="I26" s="12">
        <v>69.3733333333333</v>
      </c>
      <c r="J26" s="10">
        <v>3</v>
      </c>
      <c r="K26" s="25">
        <f t="shared" si="0"/>
        <v>41.624</v>
      </c>
      <c r="L26" s="26" t="s">
        <v>28</v>
      </c>
      <c r="M26" s="9">
        <v>11</v>
      </c>
      <c r="N26" s="27">
        <v>66.6</v>
      </c>
      <c r="O26" s="27">
        <f t="shared" si="1"/>
        <v>26.64</v>
      </c>
      <c r="P26" s="27">
        <f t="shared" si="2"/>
        <v>68.264</v>
      </c>
    </row>
    <row r="27" ht="34" customHeight="1" spans="1:16">
      <c r="A27" s="9">
        <v>25</v>
      </c>
      <c r="B27" s="13">
        <v>2471307013605</v>
      </c>
      <c r="C27" s="10" t="s">
        <v>23</v>
      </c>
      <c r="D27" s="11" t="s">
        <v>44</v>
      </c>
      <c r="E27" s="10" t="s">
        <v>24</v>
      </c>
      <c r="F27" s="10" t="s">
        <v>29</v>
      </c>
      <c r="G27" s="10">
        <v>2</v>
      </c>
      <c r="H27" s="10">
        <v>98.91</v>
      </c>
      <c r="I27" s="12">
        <v>67.94</v>
      </c>
      <c r="J27" s="10">
        <v>1</v>
      </c>
      <c r="K27" s="25">
        <f t="shared" si="0"/>
        <v>40.764</v>
      </c>
      <c r="L27" s="26" t="s">
        <v>28</v>
      </c>
      <c r="M27" s="9">
        <v>7</v>
      </c>
      <c r="N27" s="27">
        <v>73.6</v>
      </c>
      <c r="O27" s="27">
        <f t="shared" si="1"/>
        <v>29.44</v>
      </c>
      <c r="P27" s="27">
        <f t="shared" si="2"/>
        <v>70.204</v>
      </c>
    </row>
    <row r="28" ht="34" customHeight="1" spans="1:16">
      <c r="A28" s="9">
        <v>26</v>
      </c>
      <c r="B28" s="13">
        <v>2471304010526</v>
      </c>
      <c r="C28" s="10" t="s">
        <v>18</v>
      </c>
      <c r="D28" s="11" t="s">
        <v>44</v>
      </c>
      <c r="E28" s="10" t="s">
        <v>24</v>
      </c>
      <c r="F28" s="10" t="s">
        <v>29</v>
      </c>
      <c r="G28" s="10">
        <v>2</v>
      </c>
      <c r="H28" s="10">
        <v>94.66</v>
      </c>
      <c r="I28" s="12">
        <v>65.1066666666667</v>
      </c>
      <c r="J28" s="10">
        <v>2</v>
      </c>
      <c r="K28" s="25">
        <f t="shared" si="0"/>
        <v>39.064</v>
      </c>
      <c r="L28" s="26" t="s">
        <v>28</v>
      </c>
      <c r="M28" s="9">
        <v>14</v>
      </c>
      <c r="N28" s="27">
        <v>75.2</v>
      </c>
      <c r="O28" s="27">
        <f t="shared" si="1"/>
        <v>30.08</v>
      </c>
      <c r="P28" s="27">
        <f t="shared" si="2"/>
        <v>69.144</v>
      </c>
    </row>
    <row r="29" ht="34" customHeight="1" spans="1:16">
      <c r="A29" s="9">
        <v>27</v>
      </c>
      <c r="B29" s="16">
        <v>2471307012820</v>
      </c>
      <c r="C29" s="9" t="s">
        <v>18</v>
      </c>
      <c r="D29" s="9" t="s">
        <v>44</v>
      </c>
      <c r="E29" s="9" t="s">
        <v>24</v>
      </c>
      <c r="F29" s="9" t="s">
        <v>29</v>
      </c>
      <c r="G29" s="17">
        <v>2</v>
      </c>
      <c r="H29" s="9">
        <v>90.83</v>
      </c>
      <c r="I29" s="29">
        <v>62.55</v>
      </c>
      <c r="J29" s="9">
        <v>4</v>
      </c>
      <c r="K29" s="25">
        <f t="shared" si="0"/>
        <v>37.53</v>
      </c>
      <c r="L29" s="26" t="s">
        <v>28</v>
      </c>
      <c r="M29" s="9">
        <v>5</v>
      </c>
      <c r="N29" s="27">
        <v>74.2</v>
      </c>
      <c r="O29" s="27">
        <f t="shared" si="1"/>
        <v>29.68</v>
      </c>
      <c r="P29" s="27">
        <f t="shared" si="2"/>
        <v>67.21</v>
      </c>
    </row>
    <row r="30" ht="34" customHeight="1" spans="1:16">
      <c r="A30" s="9">
        <v>28</v>
      </c>
      <c r="B30" s="13">
        <v>2471306014307</v>
      </c>
      <c r="C30" s="10" t="s">
        <v>18</v>
      </c>
      <c r="D30" s="11" t="s">
        <v>45</v>
      </c>
      <c r="E30" s="10" t="s">
        <v>24</v>
      </c>
      <c r="F30" s="10" t="s">
        <v>29</v>
      </c>
      <c r="G30" s="10">
        <v>2</v>
      </c>
      <c r="H30" s="10">
        <v>105.18</v>
      </c>
      <c r="I30" s="12">
        <v>72.12</v>
      </c>
      <c r="J30" s="10">
        <v>3</v>
      </c>
      <c r="K30" s="25">
        <f t="shared" si="0"/>
        <v>43.272</v>
      </c>
      <c r="L30" s="26" t="s">
        <v>28</v>
      </c>
      <c r="M30" s="9">
        <v>1</v>
      </c>
      <c r="N30" s="27">
        <v>79</v>
      </c>
      <c r="O30" s="27">
        <f t="shared" si="1"/>
        <v>31.6</v>
      </c>
      <c r="P30" s="27">
        <f t="shared" si="2"/>
        <v>74.872</v>
      </c>
    </row>
    <row r="31" ht="34" customHeight="1" spans="1:16">
      <c r="A31" s="9">
        <v>29</v>
      </c>
      <c r="B31" s="13">
        <v>2471306014616</v>
      </c>
      <c r="C31" s="10" t="s">
        <v>23</v>
      </c>
      <c r="D31" s="11" t="s">
        <v>45</v>
      </c>
      <c r="E31" s="10" t="s">
        <v>24</v>
      </c>
      <c r="F31" s="10" t="s">
        <v>46</v>
      </c>
      <c r="G31" s="10">
        <v>10</v>
      </c>
      <c r="H31" s="10">
        <v>93.2</v>
      </c>
      <c r="I31" s="12">
        <v>72.1333333333333</v>
      </c>
      <c r="J31" s="10">
        <v>2</v>
      </c>
      <c r="K31" s="25">
        <f t="shared" si="0"/>
        <v>43.28</v>
      </c>
      <c r="L31" s="26" t="s">
        <v>28</v>
      </c>
      <c r="M31" s="9">
        <v>2</v>
      </c>
      <c r="N31" s="27">
        <v>72</v>
      </c>
      <c r="O31" s="27">
        <f t="shared" si="1"/>
        <v>28.8</v>
      </c>
      <c r="P31" s="27">
        <f t="shared" si="2"/>
        <v>72.08</v>
      </c>
    </row>
    <row r="32" ht="34" customHeight="1" spans="1:16">
      <c r="A32" s="9">
        <v>30</v>
      </c>
      <c r="B32" s="13">
        <v>2471305013220</v>
      </c>
      <c r="C32" s="10" t="s">
        <v>18</v>
      </c>
      <c r="D32" s="11" t="s">
        <v>45</v>
      </c>
      <c r="E32" s="10" t="s">
        <v>24</v>
      </c>
      <c r="F32" s="10" t="s">
        <v>29</v>
      </c>
      <c r="G32" s="10">
        <v>2</v>
      </c>
      <c r="H32" s="10">
        <v>107.77</v>
      </c>
      <c r="I32" s="12">
        <v>73.8466666666667</v>
      </c>
      <c r="J32" s="10">
        <v>1</v>
      </c>
      <c r="K32" s="25">
        <f t="shared" si="0"/>
        <v>44.308</v>
      </c>
      <c r="L32" s="26" t="s">
        <v>28</v>
      </c>
      <c r="M32" s="9">
        <v>9</v>
      </c>
      <c r="N32" s="27">
        <v>65.6</v>
      </c>
      <c r="O32" s="27">
        <f t="shared" si="1"/>
        <v>26.24</v>
      </c>
      <c r="P32" s="27">
        <f t="shared" si="2"/>
        <v>70.548</v>
      </c>
    </row>
    <row r="33" ht="34" customHeight="1" spans="1:16">
      <c r="A33" s="9">
        <v>31</v>
      </c>
      <c r="B33" s="65" t="s">
        <v>47</v>
      </c>
      <c r="C33" s="18" t="s">
        <v>23</v>
      </c>
      <c r="D33" s="19" t="s">
        <v>48</v>
      </c>
      <c r="E33" s="18" t="s">
        <v>24</v>
      </c>
      <c r="F33" s="18" t="s">
        <v>49</v>
      </c>
      <c r="G33" s="18">
        <v>10</v>
      </c>
      <c r="H33" s="20">
        <v>101.12</v>
      </c>
      <c r="I33" s="20">
        <v>77.41</v>
      </c>
      <c r="J33" s="30">
        <v>1</v>
      </c>
      <c r="K33" s="25">
        <f t="shared" si="0"/>
        <v>46.446</v>
      </c>
      <c r="L33" s="26" t="s">
        <v>21</v>
      </c>
      <c r="M33" s="9">
        <v>28</v>
      </c>
      <c r="N33" s="27">
        <v>72.2</v>
      </c>
      <c r="O33" s="27">
        <f t="shared" si="1"/>
        <v>28.88</v>
      </c>
      <c r="P33" s="27">
        <f t="shared" si="2"/>
        <v>75.326</v>
      </c>
    </row>
    <row r="34" ht="34" customHeight="1" spans="1:16">
      <c r="A34" s="9">
        <v>32</v>
      </c>
      <c r="B34" s="65" t="s">
        <v>50</v>
      </c>
      <c r="C34" s="18" t="s">
        <v>23</v>
      </c>
      <c r="D34" s="19" t="s">
        <v>48</v>
      </c>
      <c r="E34" s="18" t="s">
        <v>24</v>
      </c>
      <c r="F34" s="18" t="s">
        <v>49</v>
      </c>
      <c r="G34" s="18">
        <v>10</v>
      </c>
      <c r="H34" s="20">
        <v>90.62</v>
      </c>
      <c r="I34" s="20">
        <v>70.41</v>
      </c>
      <c r="J34" s="30">
        <v>2</v>
      </c>
      <c r="K34" s="25">
        <f t="shared" si="0"/>
        <v>42.246</v>
      </c>
      <c r="L34" s="26" t="s">
        <v>21</v>
      </c>
      <c r="M34" s="9">
        <v>10</v>
      </c>
      <c r="N34" s="27">
        <v>73.4</v>
      </c>
      <c r="O34" s="27">
        <f t="shared" si="1"/>
        <v>29.36</v>
      </c>
      <c r="P34" s="27">
        <f t="shared" si="2"/>
        <v>71.606</v>
      </c>
    </row>
    <row r="35" ht="34" customHeight="1" spans="1:16">
      <c r="A35" s="9">
        <v>33</v>
      </c>
      <c r="B35" s="65" t="s">
        <v>51</v>
      </c>
      <c r="C35" s="18" t="s">
        <v>23</v>
      </c>
      <c r="D35" s="19" t="s">
        <v>48</v>
      </c>
      <c r="E35" s="18" t="s">
        <v>24</v>
      </c>
      <c r="F35" s="18" t="s">
        <v>52</v>
      </c>
      <c r="G35" s="18">
        <v>2</v>
      </c>
      <c r="H35" s="20">
        <v>99.73</v>
      </c>
      <c r="I35" s="20">
        <v>68.49</v>
      </c>
      <c r="J35" s="30">
        <v>3</v>
      </c>
      <c r="K35" s="25">
        <f t="shared" si="0"/>
        <v>41.094</v>
      </c>
      <c r="L35" s="26" t="s">
        <v>21</v>
      </c>
      <c r="M35" s="9">
        <v>21</v>
      </c>
      <c r="N35" s="27">
        <v>67.6</v>
      </c>
      <c r="O35" s="27">
        <f t="shared" si="1"/>
        <v>27.04</v>
      </c>
      <c r="P35" s="27">
        <f t="shared" si="2"/>
        <v>68.134</v>
      </c>
    </row>
    <row r="36" ht="34" customHeight="1" spans="1:16">
      <c r="A36" s="9">
        <v>34</v>
      </c>
      <c r="B36" s="64" t="s">
        <v>53</v>
      </c>
      <c r="C36" s="10" t="s">
        <v>18</v>
      </c>
      <c r="D36" s="11" t="s">
        <v>54</v>
      </c>
      <c r="E36" s="10" t="s">
        <v>24</v>
      </c>
      <c r="F36" s="10" t="s">
        <v>52</v>
      </c>
      <c r="G36" s="10">
        <v>2</v>
      </c>
      <c r="H36" s="12">
        <v>100.26</v>
      </c>
      <c r="I36" s="12">
        <v>68.84</v>
      </c>
      <c r="J36" s="24">
        <v>1</v>
      </c>
      <c r="K36" s="25">
        <f t="shared" si="0"/>
        <v>41.304</v>
      </c>
      <c r="L36" s="26" t="s">
        <v>21</v>
      </c>
      <c r="M36" s="9">
        <v>3</v>
      </c>
      <c r="N36" s="27">
        <v>77</v>
      </c>
      <c r="O36" s="27">
        <f t="shared" si="1"/>
        <v>30.8</v>
      </c>
      <c r="P36" s="27">
        <f t="shared" si="2"/>
        <v>72.104</v>
      </c>
    </row>
    <row r="37" ht="34" customHeight="1" spans="1:16">
      <c r="A37" s="9">
        <v>35</v>
      </c>
      <c r="B37" s="64" t="s">
        <v>55</v>
      </c>
      <c r="C37" s="10" t="s">
        <v>18</v>
      </c>
      <c r="D37" s="11" t="s">
        <v>54</v>
      </c>
      <c r="E37" s="10" t="s">
        <v>20</v>
      </c>
      <c r="F37" s="10"/>
      <c r="G37" s="10"/>
      <c r="H37" s="12">
        <v>99.09</v>
      </c>
      <c r="I37" s="12">
        <v>66.06</v>
      </c>
      <c r="J37" s="24">
        <v>3</v>
      </c>
      <c r="K37" s="25">
        <f t="shared" si="0"/>
        <v>39.636</v>
      </c>
      <c r="L37" s="26" t="s">
        <v>21</v>
      </c>
      <c r="M37" s="9">
        <v>29</v>
      </c>
      <c r="N37" s="27">
        <v>74.2</v>
      </c>
      <c r="O37" s="27">
        <f t="shared" si="1"/>
        <v>29.68</v>
      </c>
      <c r="P37" s="27">
        <f t="shared" si="2"/>
        <v>69.316</v>
      </c>
    </row>
    <row r="38" ht="34" customHeight="1" spans="1:16">
      <c r="A38" s="9">
        <v>36</v>
      </c>
      <c r="B38" s="64" t="s">
        <v>56</v>
      </c>
      <c r="C38" s="10" t="s">
        <v>18</v>
      </c>
      <c r="D38" s="11" t="s">
        <v>54</v>
      </c>
      <c r="E38" s="10" t="s">
        <v>20</v>
      </c>
      <c r="F38" s="10"/>
      <c r="G38" s="10"/>
      <c r="H38" s="12">
        <v>101.93</v>
      </c>
      <c r="I38" s="12">
        <v>67.9533333333333</v>
      </c>
      <c r="J38" s="24">
        <v>2</v>
      </c>
      <c r="K38" s="25">
        <f t="shared" si="0"/>
        <v>40.772</v>
      </c>
      <c r="L38" s="26" t="s">
        <v>21</v>
      </c>
      <c r="M38" s="9">
        <v>27</v>
      </c>
      <c r="N38" s="27">
        <v>67.4</v>
      </c>
      <c r="O38" s="27">
        <f t="shared" si="1"/>
        <v>26.96</v>
      </c>
      <c r="P38" s="27">
        <f t="shared" si="2"/>
        <v>67.732</v>
      </c>
    </row>
    <row r="39" ht="34" customHeight="1" spans="1:16">
      <c r="A39" s="9">
        <v>37</v>
      </c>
      <c r="B39" s="64" t="s">
        <v>57</v>
      </c>
      <c r="C39" s="10" t="s">
        <v>18</v>
      </c>
      <c r="D39" s="11" t="s">
        <v>58</v>
      </c>
      <c r="E39" s="10" t="s">
        <v>24</v>
      </c>
      <c r="F39" s="12" t="s">
        <v>29</v>
      </c>
      <c r="G39" s="10">
        <v>2</v>
      </c>
      <c r="H39" s="12">
        <v>105.07</v>
      </c>
      <c r="I39" s="12">
        <v>72.05</v>
      </c>
      <c r="J39" s="24">
        <v>1</v>
      </c>
      <c r="K39" s="25">
        <f t="shared" si="0"/>
        <v>43.23</v>
      </c>
      <c r="L39" s="26" t="s">
        <v>21</v>
      </c>
      <c r="M39" s="9">
        <v>4</v>
      </c>
      <c r="N39" s="27">
        <v>75.4</v>
      </c>
      <c r="O39" s="27">
        <f t="shared" si="1"/>
        <v>30.16</v>
      </c>
      <c r="P39" s="27">
        <f t="shared" si="2"/>
        <v>73.39</v>
      </c>
    </row>
    <row r="40" ht="34" customHeight="1" spans="1:16">
      <c r="A40" s="9">
        <v>38</v>
      </c>
      <c r="B40" s="64" t="s">
        <v>59</v>
      </c>
      <c r="C40" s="10" t="s">
        <v>23</v>
      </c>
      <c r="D40" s="11" t="s">
        <v>58</v>
      </c>
      <c r="E40" s="10" t="s">
        <v>24</v>
      </c>
      <c r="F40" s="10" t="s">
        <v>60</v>
      </c>
      <c r="G40" s="10">
        <v>10</v>
      </c>
      <c r="H40" s="12">
        <v>91.96</v>
      </c>
      <c r="I40" s="12">
        <v>71.3066666666667</v>
      </c>
      <c r="J40" s="24">
        <v>3</v>
      </c>
      <c r="K40" s="25">
        <f t="shared" si="0"/>
        <v>42.784</v>
      </c>
      <c r="L40" s="26" t="s">
        <v>21</v>
      </c>
      <c r="M40" s="9">
        <v>11</v>
      </c>
      <c r="N40" s="27">
        <v>71.4</v>
      </c>
      <c r="O40" s="27">
        <f t="shared" si="1"/>
        <v>28.56</v>
      </c>
      <c r="P40" s="27">
        <f t="shared" si="2"/>
        <v>71.344</v>
      </c>
    </row>
    <row r="41" ht="34" customHeight="1" spans="1:16">
      <c r="A41" s="9">
        <v>39</v>
      </c>
      <c r="B41" s="64" t="s">
        <v>61</v>
      </c>
      <c r="C41" s="10" t="s">
        <v>23</v>
      </c>
      <c r="D41" s="11" t="s">
        <v>58</v>
      </c>
      <c r="E41" s="10" t="s">
        <v>24</v>
      </c>
      <c r="F41" s="10" t="s">
        <v>29</v>
      </c>
      <c r="G41" s="10">
        <v>2</v>
      </c>
      <c r="H41" s="12">
        <v>104</v>
      </c>
      <c r="I41" s="12">
        <v>71.3333333333333</v>
      </c>
      <c r="J41" s="24">
        <v>2</v>
      </c>
      <c r="K41" s="25">
        <f t="shared" si="0"/>
        <v>42.8</v>
      </c>
      <c r="L41" s="26" t="s">
        <v>21</v>
      </c>
      <c r="M41" s="9">
        <v>12</v>
      </c>
      <c r="N41" s="27">
        <v>69.4</v>
      </c>
      <c r="O41" s="27">
        <f t="shared" si="1"/>
        <v>27.76</v>
      </c>
      <c r="P41" s="27">
        <f t="shared" si="2"/>
        <v>70.56</v>
      </c>
    </row>
    <row r="42" ht="34" customHeight="1" spans="1:16">
      <c r="A42" s="9">
        <v>40</v>
      </c>
      <c r="B42" s="64" t="s">
        <v>62</v>
      </c>
      <c r="C42" s="10" t="s">
        <v>18</v>
      </c>
      <c r="D42" s="11" t="s">
        <v>63</v>
      </c>
      <c r="E42" s="10" t="s">
        <v>24</v>
      </c>
      <c r="F42" s="10" t="s">
        <v>29</v>
      </c>
      <c r="G42" s="10">
        <v>2</v>
      </c>
      <c r="H42" s="12">
        <v>105.11</v>
      </c>
      <c r="I42" s="12">
        <v>72.0733333333333</v>
      </c>
      <c r="J42" s="24">
        <v>1</v>
      </c>
      <c r="K42" s="25">
        <f t="shared" si="0"/>
        <v>43.244</v>
      </c>
      <c r="L42" s="26" t="s">
        <v>64</v>
      </c>
      <c r="M42" s="9">
        <v>28</v>
      </c>
      <c r="N42" s="27">
        <v>77</v>
      </c>
      <c r="O42" s="27">
        <f t="shared" si="1"/>
        <v>30.8</v>
      </c>
      <c r="P42" s="27">
        <f t="shared" si="2"/>
        <v>74.044</v>
      </c>
    </row>
    <row r="43" ht="34" customHeight="1" spans="1:16">
      <c r="A43" s="9">
        <v>41</v>
      </c>
      <c r="B43" s="64" t="s">
        <v>65</v>
      </c>
      <c r="C43" s="10" t="s">
        <v>18</v>
      </c>
      <c r="D43" s="11" t="s">
        <v>63</v>
      </c>
      <c r="E43" s="10" t="s">
        <v>24</v>
      </c>
      <c r="F43" s="10" t="s">
        <v>29</v>
      </c>
      <c r="G43" s="10">
        <v>2</v>
      </c>
      <c r="H43" s="12">
        <v>98.82</v>
      </c>
      <c r="I43" s="12">
        <v>67.88</v>
      </c>
      <c r="J43" s="24">
        <v>3</v>
      </c>
      <c r="K43" s="25">
        <f t="shared" si="0"/>
        <v>40.728</v>
      </c>
      <c r="L43" s="26" t="s">
        <v>64</v>
      </c>
      <c r="M43" s="9">
        <v>21</v>
      </c>
      <c r="N43" s="27">
        <v>80.8</v>
      </c>
      <c r="O43" s="27">
        <f t="shared" si="1"/>
        <v>32.32</v>
      </c>
      <c r="P43" s="27">
        <f t="shared" si="2"/>
        <v>73.048</v>
      </c>
    </row>
    <row r="44" ht="34" customHeight="1" spans="1:16">
      <c r="A44" s="9">
        <v>42</v>
      </c>
      <c r="B44" s="64" t="s">
        <v>66</v>
      </c>
      <c r="C44" s="10" t="s">
        <v>23</v>
      </c>
      <c r="D44" s="11" t="s">
        <v>63</v>
      </c>
      <c r="E44" s="10" t="s">
        <v>20</v>
      </c>
      <c r="F44" s="10"/>
      <c r="G44" s="10"/>
      <c r="H44" s="12">
        <v>102.27</v>
      </c>
      <c r="I44" s="12">
        <v>68.18</v>
      </c>
      <c r="J44" s="24">
        <v>2</v>
      </c>
      <c r="K44" s="25">
        <f t="shared" si="0"/>
        <v>40.908</v>
      </c>
      <c r="L44" s="26" t="s">
        <v>64</v>
      </c>
      <c r="M44" s="9">
        <v>1</v>
      </c>
      <c r="N44" s="27">
        <v>72.4</v>
      </c>
      <c r="O44" s="27">
        <f t="shared" si="1"/>
        <v>28.96</v>
      </c>
      <c r="P44" s="27">
        <f t="shared" si="2"/>
        <v>69.868</v>
      </c>
    </row>
    <row r="45" ht="34" customHeight="1" spans="1:16">
      <c r="A45" s="9">
        <v>43</v>
      </c>
      <c r="B45" s="64" t="s">
        <v>67</v>
      </c>
      <c r="C45" s="10" t="s">
        <v>23</v>
      </c>
      <c r="D45" s="11" t="s">
        <v>68</v>
      </c>
      <c r="E45" s="10" t="s">
        <v>24</v>
      </c>
      <c r="F45" s="10" t="s">
        <v>29</v>
      </c>
      <c r="G45" s="10">
        <v>2</v>
      </c>
      <c r="H45" s="12">
        <v>101</v>
      </c>
      <c r="I45" s="12">
        <v>69.3333333333333</v>
      </c>
      <c r="J45" s="24">
        <v>2</v>
      </c>
      <c r="K45" s="25">
        <f t="shared" si="0"/>
        <v>41.6</v>
      </c>
      <c r="L45" s="26" t="s">
        <v>64</v>
      </c>
      <c r="M45" s="9">
        <v>15</v>
      </c>
      <c r="N45" s="27">
        <v>74.6</v>
      </c>
      <c r="O45" s="27">
        <f t="shared" si="1"/>
        <v>29.84</v>
      </c>
      <c r="P45" s="27">
        <f t="shared" si="2"/>
        <v>71.44</v>
      </c>
    </row>
    <row r="46" ht="34" customHeight="1" spans="1:16">
      <c r="A46" s="9">
        <v>44</v>
      </c>
      <c r="B46" s="64" t="s">
        <v>69</v>
      </c>
      <c r="C46" s="10" t="s">
        <v>23</v>
      </c>
      <c r="D46" s="11" t="s">
        <v>68</v>
      </c>
      <c r="E46" s="10" t="s">
        <v>20</v>
      </c>
      <c r="F46" s="10"/>
      <c r="G46" s="10"/>
      <c r="H46" s="12">
        <v>103.5</v>
      </c>
      <c r="I46" s="12">
        <v>69</v>
      </c>
      <c r="J46" s="24">
        <v>3</v>
      </c>
      <c r="K46" s="25">
        <f t="shared" si="0"/>
        <v>41.4</v>
      </c>
      <c r="L46" s="26" t="s">
        <v>64</v>
      </c>
      <c r="M46" s="9">
        <v>27</v>
      </c>
      <c r="N46" s="27">
        <v>74.4</v>
      </c>
      <c r="O46" s="27">
        <f t="shared" si="1"/>
        <v>29.76</v>
      </c>
      <c r="P46" s="27">
        <f t="shared" si="2"/>
        <v>71.16</v>
      </c>
    </row>
    <row r="47" ht="34" customHeight="1" spans="1:16">
      <c r="A47" s="9">
        <v>45</v>
      </c>
      <c r="B47" s="64" t="s">
        <v>70</v>
      </c>
      <c r="C47" s="10" t="s">
        <v>18</v>
      </c>
      <c r="D47" s="11" t="s">
        <v>68</v>
      </c>
      <c r="E47" s="10" t="s">
        <v>24</v>
      </c>
      <c r="F47" s="10" t="s">
        <v>29</v>
      </c>
      <c r="G47" s="10">
        <v>2</v>
      </c>
      <c r="H47" s="12">
        <v>101.11</v>
      </c>
      <c r="I47" s="12">
        <v>69.4066666666667</v>
      </c>
      <c r="J47" s="24">
        <v>1</v>
      </c>
      <c r="K47" s="25">
        <f t="shared" si="0"/>
        <v>41.644</v>
      </c>
      <c r="L47" s="26" t="s">
        <v>64</v>
      </c>
      <c r="M47" s="9">
        <v>25</v>
      </c>
      <c r="N47" s="27">
        <v>73.2</v>
      </c>
      <c r="O47" s="27">
        <f t="shared" si="1"/>
        <v>29.28</v>
      </c>
      <c r="P47" s="27">
        <f t="shared" si="2"/>
        <v>70.924</v>
      </c>
    </row>
    <row r="48" ht="34" customHeight="1" spans="1:16">
      <c r="A48" s="9">
        <v>46</v>
      </c>
      <c r="B48" s="64" t="s">
        <v>71</v>
      </c>
      <c r="C48" s="10" t="s">
        <v>23</v>
      </c>
      <c r="D48" s="11" t="s">
        <v>72</v>
      </c>
      <c r="E48" s="10" t="s">
        <v>24</v>
      </c>
      <c r="F48" s="10" t="s">
        <v>29</v>
      </c>
      <c r="G48" s="10">
        <v>2</v>
      </c>
      <c r="H48" s="12">
        <v>95.46</v>
      </c>
      <c r="I48" s="12">
        <v>65.64</v>
      </c>
      <c r="J48" s="24">
        <v>1</v>
      </c>
      <c r="K48" s="25">
        <f t="shared" si="0"/>
        <v>39.384</v>
      </c>
      <c r="L48" s="26" t="s">
        <v>64</v>
      </c>
      <c r="M48" s="9">
        <v>2</v>
      </c>
      <c r="N48" s="27">
        <v>78.6</v>
      </c>
      <c r="O48" s="27">
        <f t="shared" si="1"/>
        <v>31.44</v>
      </c>
      <c r="P48" s="27">
        <f t="shared" si="2"/>
        <v>70.824</v>
      </c>
    </row>
    <row r="49" ht="34" customHeight="1" spans="1:16">
      <c r="A49" s="9">
        <v>47</v>
      </c>
      <c r="B49" s="64" t="s">
        <v>73</v>
      </c>
      <c r="C49" s="10" t="s">
        <v>23</v>
      </c>
      <c r="D49" s="11" t="s">
        <v>72</v>
      </c>
      <c r="E49" s="10" t="s">
        <v>20</v>
      </c>
      <c r="F49" s="10"/>
      <c r="G49" s="10"/>
      <c r="H49" s="12">
        <v>94.94</v>
      </c>
      <c r="I49" s="12">
        <v>63.2933333333333</v>
      </c>
      <c r="J49" s="24">
        <v>2</v>
      </c>
      <c r="K49" s="25">
        <f t="shared" si="0"/>
        <v>37.976</v>
      </c>
      <c r="L49" s="26" t="s">
        <v>64</v>
      </c>
      <c r="M49" s="9">
        <v>11</v>
      </c>
      <c r="N49" s="27">
        <v>79.2</v>
      </c>
      <c r="O49" s="27">
        <f t="shared" si="1"/>
        <v>31.68</v>
      </c>
      <c r="P49" s="27">
        <f t="shared" si="2"/>
        <v>69.656</v>
      </c>
    </row>
    <row r="50" ht="34" customHeight="1" spans="1:16">
      <c r="A50" s="9">
        <v>48</v>
      </c>
      <c r="B50" s="64" t="s">
        <v>74</v>
      </c>
      <c r="C50" s="10" t="s">
        <v>18</v>
      </c>
      <c r="D50" s="11" t="s">
        <v>72</v>
      </c>
      <c r="E50" s="10" t="s">
        <v>20</v>
      </c>
      <c r="F50" s="10"/>
      <c r="G50" s="10"/>
      <c r="H50" s="12">
        <v>94.16</v>
      </c>
      <c r="I50" s="12">
        <v>62.7733333333333</v>
      </c>
      <c r="J50" s="24">
        <v>3</v>
      </c>
      <c r="K50" s="25">
        <f t="shared" si="0"/>
        <v>37.664</v>
      </c>
      <c r="L50" s="26" t="s">
        <v>64</v>
      </c>
      <c r="M50" s="9">
        <v>3</v>
      </c>
      <c r="N50" s="27">
        <v>72.2</v>
      </c>
      <c r="O50" s="27">
        <f t="shared" si="1"/>
        <v>28.88</v>
      </c>
      <c r="P50" s="27">
        <f t="shared" si="2"/>
        <v>66.544</v>
      </c>
    </row>
    <row r="51" ht="34" customHeight="1" spans="1:16">
      <c r="A51" s="9">
        <v>49</v>
      </c>
      <c r="B51" s="13">
        <v>2471303011230</v>
      </c>
      <c r="C51" s="10" t="s">
        <v>18</v>
      </c>
      <c r="D51" s="11" t="s">
        <v>75</v>
      </c>
      <c r="E51" s="14" t="s">
        <v>20</v>
      </c>
      <c r="F51" s="10"/>
      <c r="G51" s="10"/>
      <c r="H51" s="15">
        <v>105.68</v>
      </c>
      <c r="I51" s="12">
        <v>70.4533333333333</v>
      </c>
      <c r="J51" s="24">
        <v>1</v>
      </c>
      <c r="K51" s="25">
        <f t="shared" si="0"/>
        <v>42.272</v>
      </c>
      <c r="L51" s="26" t="s">
        <v>64</v>
      </c>
      <c r="M51" s="9">
        <v>14</v>
      </c>
      <c r="N51" s="27">
        <v>72.6</v>
      </c>
      <c r="O51" s="27">
        <f t="shared" si="1"/>
        <v>29.04</v>
      </c>
      <c r="P51" s="27">
        <f t="shared" si="2"/>
        <v>71.312</v>
      </c>
    </row>
    <row r="52" ht="34" customHeight="1" spans="1:16">
      <c r="A52" s="9">
        <v>50</v>
      </c>
      <c r="B52" s="13">
        <v>2471303012630</v>
      </c>
      <c r="C52" s="10" t="s">
        <v>23</v>
      </c>
      <c r="D52" s="11" t="s">
        <v>75</v>
      </c>
      <c r="E52" s="14" t="s">
        <v>20</v>
      </c>
      <c r="F52" s="10"/>
      <c r="G52" s="10"/>
      <c r="H52" s="15">
        <v>94.99</v>
      </c>
      <c r="I52" s="12">
        <v>63.3266666666667</v>
      </c>
      <c r="J52" s="24">
        <v>3</v>
      </c>
      <c r="K52" s="25">
        <f t="shared" si="0"/>
        <v>37.996</v>
      </c>
      <c r="L52" s="26" t="s">
        <v>64</v>
      </c>
      <c r="M52" s="9">
        <v>7</v>
      </c>
      <c r="N52" s="27">
        <v>81.2</v>
      </c>
      <c r="O52" s="27">
        <f t="shared" si="1"/>
        <v>32.48</v>
      </c>
      <c r="P52" s="27">
        <f t="shared" si="2"/>
        <v>70.476</v>
      </c>
    </row>
    <row r="53" ht="34" customHeight="1" spans="1:16">
      <c r="A53" s="9">
        <v>51</v>
      </c>
      <c r="B53" s="13">
        <v>2471306014725</v>
      </c>
      <c r="C53" s="10" t="s">
        <v>18</v>
      </c>
      <c r="D53" s="11" t="s">
        <v>75</v>
      </c>
      <c r="E53" s="14" t="s">
        <v>20</v>
      </c>
      <c r="F53" s="10"/>
      <c r="G53" s="10"/>
      <c r="H53" s="15">
        <v>95.31</v>
      </c>
      <c r="I53" s="12">
        <v>63.54</v>
      </c>
      <c r="J53" s="24">
        <v>2</v>
      </c>
      <c r="K53" s="25">
        <f t="shared" si="0"/>
        <v>38.124</v>
      </c>
      <c r="L53" s="26" t="s">
        <v>64</v>
      </c>
      <c r="M53" s="9">
        <v>19</v>
      </c>
      <c r="N53" s="27">
        <v>73</v>
      </c>
      <c r="O53" s="27">
        <f t="shared" si="1"/>
        <v>29.2</v>
      </c>
      <c r="P53" s="27">
        <f t="shared" si="2"/>
        <v>67.324</v>
      </c>
    </row>
    <row r="54" ht="34" customHeight="1" spans="1:16">
      <c r="A54" s="9">
        <v>52</v>
      </c>
      <c r="B54" s="13">
        <v>2471303010515</v>
      </c>
      <c r="C54" s="10" t="s">
        <v>23</v>
      </c>
      <c r="D54" s="11" t="s">
        <v>76</v>
      </c>
      <c r="E54" s="10" t="s">
        <v>20</v>
      </c>
      <c r="F54" s="10"/>
      <c r="G54" s="10"/>
      <c r="H54" s="15">
        <v>110.54</v>
      </c>
      <c r="I54" s="12">
        <v>73.6933333333333</v>
      </c>
      <c r="J54" s="24">
        <v>1</v>
      </c>
      <c r="K54" s="25">
        <f t="shared" si="0"/>
        <v>44.216</v>
      </c>
      <c r="L54" s="26" t="s">
        <v>64</v>
      </c>
      <c r="M54" s="9">
        <v>16</v>
      </c>
      <c r="N54" s="27">
        <v>80.2</v>
      </c>
      <c r="O54" s="27">
        <f t="shared" si="1"/>
        <v>32.08</v>
      </c>
      <c r="P54" s="27">
        <f t="shared" si="2"/>
        <v>76.296</v>
      </c>
    </row>
    <row r="55" ht="34" customHeight="1" spans="1:16">
      <c r="A55" s="9">
        <v>53</v>
      </c>
      <c r="B55" s="13">
        <v>2471303013607</v>
      </c>
      <c r="C55" s="10" t="s">
        <v>18</v>
      </c>
      <c r="D55" s="11" t="s">
        <v>76</v>
      </c>
      <c r="E55" s="10" t="s">
        <v>20</v>
      </c>
      <c r="F55" s="10"/>
      <c r="G55" s="10"/>
      <c r="H55" s="15">
        <v>106.86</v>
      </c>
      <c r="I55" s="12">
        <v>71.24</v>
      </c>
      <c r="J55" s="24">
        <v>3</v>
      </c>
      <c r="K55" s="25">
        <f t="shared" si="0"/>
        <v>42.744</v>
      </c>
      <c r="L55" s="26" t="s">
        <v>64</v>
      </c>
      <c r="M55" s="9">
        <v>5</v>
      </c>
      <c r="N55" s="27">
        <v>77.8</v>
      </c>
      <c r="O55" s="27">
        <f t="shared" si="1"/>
        <v>31.12</v>
      </c>
      <c r="P55" s="27">
        <f t="shared" si="2"/>
        <v>73.864</v>
      </c>
    </row>
    <row r="56" ht="34" customHeight="1" spans="1:16">
      <c r="A56" s="9">
        <v>54</v>
      </c>
      <c r="B56" s="13">
        <v>2471304010110</v>
      </c>
      <c r="C56" s="10" t="s">
        <v>23</v>
      </c>
      <c r="D56" s="11" t="s">
        <v>76</v>
      </c>
      <c r="E56" s="10" t="s">
        <v>24</v>
      </c>
      <c r="F56" s="10" t="s">
        <v>25</v>
      </c>
      <c r="G56" s="10">
        <v>2</v>
      </c>
      <c r="H56" s="15">
        <v>107.03</v>
      </c>
      <c r="I56" s="12">
        <v>73.3533333333333</v>
      </c>
      <c r="J56" s="24">
        <v>2</v>
      </c>
      <c r="K56" s="25">
        <f t="shared" si="0"/>
        <v>44.012</v>
      </c>
      <c r="L56" s="26" t="s">
        <v>64</v>
      </c>
      <c r="M56" s="9">
        <v>10</v>
      </c>
      <c r="N56" s="27">
        <v>69.6</v>
      </c>
      <c r="O56" s="27">
        <f t="shared" si="1"/>
        <v>27.84</v>
      </c>
      <c r="P56" s="27">
        <f t="shared" si="2"/>
        <v>71.852</v>
      </c>
    </row>
    <row r="57" ht="34" customHeight="1" spans="1:16">
      <c r="A57" s="9">
        <v>55</v>
      </c>
      <c r="B57" s="13">
        <v>2471305010825</v>
      </c>
      <c r="C57" s="10" t="s">
        <v>18</v>
      </c>
      <c r="D57" s="11" t="s">
        <v>77</v>
      </c>
      <c r="E57" s="10" t="s">
        <v>24</v>
      </c>
      <c r="F57" s="10" t="s">
        <v>29</v>
      </c>
      <c r="G57" s="10">
        <v>2</v>
      </c>
      <c r="H57" s="12">
        <v>111.07</v>
      </c>
      <c r="I57" s="12">
        <v>76.0466666666667</v>
      </c>
      <c r="J57" s="24">
        <v>1</v>
      </c>
      <c r="K57" s="25">
        <f t="shared" si="0"/>
        <v>45.628</v>
      </c>
      <c r="L57" s="26" t="s">
        <v>64</v>
      </c>
      <c r="M57" s="9">
        <v>30</v>
      </c>
      <c r="N57" s="27">
        <v>79.6</v>
      </c>
      <c r="O57" s="27">
        <f t="shared" si="1"/>
        <v>31.84</v>
      </c>
      <c r="P57" s="27">
        <f t="shared" si="2"/>
        <v>77.468</v>
      </c>
    </row>
    <row r="58" ht="34" customHeight="1" spans="1:16">
      <c r="A58" s="9">
        <v>56</v>
      </c>
      <c r="B58" s="13">
        <v>2471303014019</v>
      </c>
      <c r="C58" s="10" t="s">
        <v>18</v>
      </c>
      <c r="D58" s="11" t="s">
        <v>77</v>
      </c>
      <c r="E58" s="10" t="s">
        <v>24</v>
      </c>
      <c r="F58" s="10" t="s">
        <v>29</v>
      </c>
      <c r="G58" s="10">
        <v>2</v>
      </c>
      <c r="H58" s="12">
        <v>104.74</v>
      </c>
      <c r="I58" s="12">
        <v>71.8266666666667</v>
      </c>
      <c r="J58" s="24">
        <v>3</v>
      </c>
      <c r="K58" s="25">
        <f t="shared" si="0"/>
        <v>43.096</v>
      </c>
      <c r="L58" s="26" t="s">
        <v>64</v>
      </c>
      <c r="M58" s="9">
        <v>24</v>
      </c>
      <c r="N58" s="27">
        <v>79</v>
      </c>
      <c r="O58" s="27">
        <f t="shared" si="1"/>
        <v>31.6</v>
      </c>
      <c r="P58" s="27">
        <f t="shared" si="2"/>
        <v>74.696</v>
      </c>
    </row>
    <row r="59" ht="34" customHeight="1" spans="1:16">
      <c r="A59" s="9">
        <v>57</v>
      </c>
      <c r="B59" s="13">
        <v>2471305012506</v>
      </c>
      <c r="C59" s="10" t="s">
        <v>23</v>
      </c>
      <c r="D59" s="11" t="s">
        <v>77</v>
      </c>
      <c r="E59" s="10" t="s">
        <v>20</v>
      </c>
      <c r="F59" s="10"/>
      <c r="G59" s="10"/>
      <c r="H59" s="12">
        <v>109.56</v>
      </c>
      <c r="I59" s="12">
        <v>73.04</v>
      </c>
      <c r="J59" s="24">
        <v>2</v>
      </c>
      <c r="K59" s="25">
        <f t="shared" si="0"/>
        <v>43.824</v>
      </c>
      <c r="L59" s="26" t="s">
        <v>64</v>
      </c>
      <c r="M59" s="9">
        <v>26</v>
      </c>
      <c r="N59" s="27">
        <v>75</v>
      </c>
      <c r="O59" s="27">
        <f t="shared" si="1"/>
        <v>30</v>
      </c>
      <c r="P59" s="27">
        <f t="shared" si="2"/>
        <v>73.824</v>
      </c>
    </row>
    <row r="60" ht="34" customHeight="1" spans="1:16">
      <c r="A60" s="9">
        <v>58</v>
      </c>
      <c r="B60" s="13">
        <v>2471301015616</v>
      </c>
      <c r="C60" s="10" t="s">
        <v>18</v>
      </c>
      <c r="D60" s="11" t="s">
        <v>78</v>
      </c>
      <c r="E60" s="10" t="s">
        <v>20</v>
      </c>
      <c r="F60" s="10"/>
      <c r="G60" s="10"/>
      <c r="H60" s="12">
        <v>107.98</v>
      </c>
      <c r="I60" s="12">
        <v>71.9866666666667</v>
      </c>
      <c r="J60" s="24">
        <v>3</v>
      </c>
      <c r="K60" s="25">
        <f t="shared" si="0"/>
        <v>43.192</v>
      </c>
      <c r="L60" s="26" t="s">
        <v>64</v>
      </c>
      <c r="M60" s="9">
        <v>20</v>
      </c>
      <c r="N60" s="27">
        <v>76.8</v>
      </c>
      <c r="O60" s="27">
        <f t="shared" si="1"/>
        <v>30.72</v>
      </c>
      <c r="P60" s="27">
        <f t="shared" si="2"/>
        <v>73.912</v>
      </c>
    </row>
    <row r="61" ht="34" customHeight="1" spans="1:16">
      <c r="A61" s="9">
        <v>59</v>
      </c>
      <c r="B61" s="13">
        <v>2471306012014</v>
      </c>
      <c r="C61" s="10" t="s">
        <v>23</v>
      </c>
      <c r="D61" s="11" t="s">
        <v>78</v>
      </c>
      <c r="E61" s="10" t="s">
        <v>20</v>
      </c>
      <c r="F61" s="10"/>
      <c r="G61" s="10"/>
      <c r="H61" s="12">
        <v>106.12</v>
      </c>
      <c r="I61" s="12">
        <v>70.7466666666667</v>
      </c>
      <c r="J61" s="24">
        <v>5</v>
      </c>
      <c r="K61" s="25">
        <f t="shared" si="0"/>
        <v>42.448</v>
      </c>
      <c r="L61" s="26" t="s">
        <v>64</v>
      </c>
      <c r="M61" s="9">
        <v>8</v>
      </c>
      <c r="N61" s="27">
        <v>76.2</v>
      </c>
      <c r="O61" s="27">
        <f t="shared" si="1"/>
        <v>30.48</v>
      </c>
      <c r="P61" s="27">
        <f t="shared" si="2"/>
        <v>72.928</v>
      </c>
    </row>
    <row r="62" ht="34" customHeight="1" spans="1:16">
      <c r="A62" s="9">
        <v>60</v>
      </c>
      <c r="B62" s="13">
        <v>2471302012304</v>
      </c>
      <c r="C62" s="10" t="s">
        <v>18</v>
      </c>
      <c r="D62" s="11" t="s">
        <v>78</v>
      </c>
      <c r="E62" s="10" t="s">
        <v>24</v>
      </c>
      <c r="F62" s="10" t="s">
        <v>29</v>
      </c>
      <c r="G62" s="10">
        <v>2</v>
      </c>
      <c r="H62" s="12">
        <v>103.97</v>
      </c>
      <c r="I62" s="12">
        <v>71.3133333333333</v>
      </c>
      <c r="J62" s="24">
        <v>4</v>
      </c>
      <c r="K62" s="25">
        <f t="shared" si="0"/>
        <v>42.788</v>
      </c>
      <c r="L62" s="26" t="s">
        <v>64</v>
      </c>
      <c r="M62" s="9">
        <v>12</v>
      </c>
      <c r="N62" s="27">
        <v>73.6</v>
      </c>
      <c r="O62" s="27">
        <f t="shared" si="1"/>
        <v>29.44</v>
      </c>
      <c r="P62" s="27">
        <f t="shared" si="2"/>
        <v>72.228</v>
      </c>
    </row>
    <row r="63" ht="34" customHeight="1" spans="1:16">
      <c r="A63" s="9">
        <v>61</v>
      </c>
      <c r="B63" s="13">
        <v>2471301012307</v>
      </c>
      <c r="C63" s="10" t="s">
        <v>23</v>
      </c>
      <c r="D63" s="11" t="s">
        <v>78</v>
      </c>
      <c r="E63" s="10" t="s">
        <v>20</v>
      </c>
      <c r="F63" s="10"/>
      <c r="G63" s="10"/>
      <c r="H63" s="12">
        <v>108.26</v>
      </c>
      <c r="I63" s="12">
        <v>72.1733333333333</v>
      </c>
      <c r="J63" s="24">
        <v>2</v>
      </c>
      <c r="K63" s="25">
        <f t="shared" si="0"/>
        <v>43.304</v>
      </c>
      <c r="L63" s="26" t="s">
        <v>64</v>
      </c>
      <c r="M63" s="9">
        <v>13</v>
      </c>
      <c r="N63" s="27">
        <v>71.2</v>
      </c>
      <c r="O63" s="27">
        <f t="shared" si="1"/>
        <v>28.48</v>
      </c>
      <c r="P63" s="27">
        <f t="shared" si="2"/>
        <v>71.784</v>
      </c>
    </row>
    <row r="64" ht="34" customHeight="1" spans="1:16">
      <c r="A64" s="9">
        <v>62</v>
      </c>
      <c r="B64" s="13">
        <v>2471307013405</v>
      </c>
      <c r="C64" s="10" t="s">
        <v>23</v>
      </c>
      <c r="D64" s="11" t="s">
        <v>78</v>
      </c>
      <c r="E64" s="10" t="s">
        <v>20</v>
      </c>
      <c r="F64" s="10"/>
      <c r="G64" s="10"/>
      <c r="H64" s="12">
        <v>108.47</v>
      </c>
      <c r="I64" s="12">
        <v>72.3133333333333</v>
      </c>
      <c r="J64" s="24">
        <v>1</v>
      </c>
      <c r="K64" s="25">
        <f t="shared" si="0"/>
        <v>43.388</v>
      </c>
      <c r="L64" s="26" t="s">
        <v>64</v>
      </c>
      <c r="M64" s="9">
        <v>22</v>
      </c>
      <c r="N64" s="27">
        <v>66.6</v>
      </c>
      <c r="O64" s="27">
        <f t="shared" si="1"/>
        <v>26.64</v>
      </c>
      <c r="P64" s="27">
        <f t="shared" si="2"/>
        <v>70.028</v>
      </c>
    </row>
    <row r="65" ht="34" customHeight="1" spans="1:16">
      <c r="A65" s="9">
        <v>63</v>
      </c>
      <c r="B65" s="13">
        <v>2471302012008</v>
      </c>
      <c r="C65" s="10" t="s">
        <v>23</v>
      </c>
      <c r="D65" s="11" t="s">
        <v>78</v>
      </c>
      <c r="E65" s="10" t="s">
        <v>24</v>
      </c>
      <c r="F65" s="10" t="s">
        <v>29</v>
      </c>
      <c r="G65" s="10">
        <v>2</v>
      </c>
      <c r="H65" s="12">
        <v>101.74</v>
      </c>
      <c r="I65" s="12">
        <v>69.8266666666667</v>
      </c>
      <c r="J65" s="24">
        <v>6</v>
      </c>
      <c r="K65" s="25">
        <f t="shared" si="0"/>
        <v>41.896</v>
      </c>
      <c r="L65" s="26" t="s">
        <v>64</v>
      </c>
      <c r="M65" s="9">
        <v>4</v>
      </c>
      <c r="N65" s="27">
        <v>67.2</v>
      </c>
      <c r="O65" s="27">
        <f t="shared" si="1"/>
        <v>26.88</v>
      </c>
      <c r="P65" s="27">
        <f t="shared" si="2"/>
        <v>68.776</v>
      </c>
    </row>
    <row r="66" ht="34" customHeight="1" spans="1:16">
      <c r="A66" s="9">
        <v>64</v>
      </c>
      <c r="B66" s="13">
        <v>2471306014301</v>
      </c>
      <c r="C66" s="10" t="s">
        <v>18</v>
      </c>
      <c r="D66" s="11" t="s">
        <v>79</v>
      </c>
      <c r="E66" s="10" t="s">
        <v>24</v>
      </c>
      <c r="F66" s="10" t="s">
        <v>29</v>
      </c>
      <c r="G66" s="10">
        <v>2</v>
      </c>
      <c r="H66" s="12">
        <v>104.6</v>
      </c>
      <c r="I66" s="12">
        <v>71.7333333333333</v>
      </c>
      <c r="J66" s="24">
        <v>1</v>
      </c>
      <c r="K66" s="25">
        <f t="shared" si="0"/>
        <v>43.04</v>
      </c>
      <c r="L66" s="26" t="s">
        <v>64</v>
      </c>
      <c r="M66" s="9">
        <v>23</v>
      </c>
      <c r="N66" s="27">
        <v>78.8</v>
      </c>
      <c r="O66" s="27">
        <f t="shared" si="1"/>
        <v>31.52</v>
      </c>
      <c r="P66" s="27">
        <f t="shared" si="2"/>
        <v>74.56</v>
      </c>
    </row>
    <row r="67" ht="34" customHeight="1" spans="1:16">
      <c r="A67" s="9">
        <v>65</v>
      </c>
      <c r="B67" s="13">
        <v>2471306011903</v>
      </c>
      <c r="C67" s="10" t="s">
        <v>23</v>
      </c>
      <c r="D67" s="11" t="s">
        <v>79</v>
      </c>
      <c r="E67" s="10" t="s">
        <v>20</v>
      </c>
      <c r="F67" s="10"/>
      <c r="G67" s="10"/>
      <c r="H67" s="12">
        <v>98.61</v>
      </c>
      <c r="I67" s="12">
        <v>65.74</v>
      </c>
      <c r="J67" s="24">
        <v>3</v>
      </c>
      <c r="K67" s="25">
        <f t="shared" ref="K67:K130" si="3">I67*0.6</f>
        <v>39.444</v>
      </c>
      <c r="L67" s="26" t="s">
        <v>64</v>
      </c>
      <c r="M67" s="9">
        <v>29</v>
      </c>
      <c r="N67" s="27">
        <v>75.6</v>
      </c>
      <c r="O67" s="27">
        <f t="shared" ref="O67:O103" si="4">N67*0.4</f>
        <v>30.24</v>
      </c>
      <c r="P67" s="27">
        <f t="shared" ref="P67:P130" si="5">K67+O67</f>
        <v>69.684</v>
      </c>
    </row>
    <row r="68" ht="34" customHeight="1" spans="1:16">
      <c r="A68" s="9">
        <v>66</v>
      </c>
      <c r="B68" s="13">
        <v>2471304013618</v>
      </c>
      <c r="C68" s="10" t="s">
        <v>18</v>
      </c>
      <c r="D68" s="11" t="s">
        <v>79</v>
      </c>
      <c r="E68" s="10" t="s">
        <v>20</v>
      </c>
      <c r="F68" s="10"/>
      <c r="G68" s="10"/>
      <c r="H68" s="12">
        <v>101.29</v>
      </c>
      <c r="I68" s="12">
        <v>67.5266666666667</v>
      </c>
      <c r="J68" s="24">
        <v>2</v>
      </c>
      <c r="K68" s="25">
        <f t="shared" si="3"/>
        <v>40.516</v>
      </c>
      <c r="L68" s="26" t="s">
        <v>64</v>
      </c>
      <c r="M68" s="9">
        <v>9</v>
      </c>
      <c r="N68" s="27">
        <v>72.2</v>
      </c>
      <c r="O68" s="27">
        <f t="shared" si="4"/>
        <v>28.88</v>
      </c>
      <c r="P68" s="27">
        <f t="shared" si="5"/>
        <v>69.396</v>
      </c>
    </row>
    <row r="69" ht="34" customHeight="1" spans="1:16">
      <c r="A69" s="9">
        <v>67</v>
      </c>
      <c r="B69" s="13">
        <v>2471307013421</v>
      </c>
      <c r="C69" s="10" t="s">
        <v>23</v>
      </c>
      <c r="D69" s="11" t="s">
        <v>80</v>
      </c>
      <c r="E69" s="14" t="s">
        <v>20</v>
      </c>
      <c r="F69" s="14"/>
      <c r="G69" s="14"/>
      <c r="H69" s="15">
        <v>107.69</v>
      </c>
      <c r="I69" s="28">
        <v>71.7933333333333</v>
      </c>
      <c r="J69" s="13">
        <v>1</v>
      </c>
      <c r="K69" s="25">
        <f t="shared" si="3"/>
        <v>43.076</v>
      </c>
      <c r="L69" s="26" t="s">
        <v>64</v>
      </c>
      <c r="M69" s="9">
        <v>18</v>
      </c>
      <c r="N69" s="27">
        <v>79.2</v>
      </c>
      <c r="O69" s="27">
        <f t="shared" si="4"/>
        <v>31.68</v>
      </c>
      <c r="P69" s="27">
        <f t="shared" si="5"/>
        <v>74.756</v>
      </c>
    </row>
    <row r="70" ht="34" customHeight="1" spans="1:16">
      <c r="A70" s="9">
        <v>68</v>
      </c>
      <c r="B70" s="13">
        <v>2471307011821</v>
      </c>
      <c r="C70" s="10" t="s">
        <v>18</v>
      </c>
      <c r="D70" s="11" t="s">
        <v>80</v>
      </c>
      <c r="E70" s="14" t="s">
        <v>24</v>
      </c>
      <c r="F70" s="14" t="s">
        <v>29</v>
      </c>
      <c r="G70" s="14">
        <v>2</v>
      </c>
      <c r="H70" s="15">
        <v>99.91</v>
      </c>
      <c r="I70" s="28">
        <v>68.6066666666667</v>
      </c>
      <c r="J70" s="13">
        <v>2</v>
      </c>
      <c r="K70" s="25">
        <f t="shared" si="3"/>
        <v>41.164</v>
      </c>
      <c r="L70" s="26" t="s">
        <v>64</v>
      </c>
      <c r="M70" s="9">
        <v>17</v>
      </c>
      <c r="N70" s="27">
        <v>76.8</v>
      </c>
      <c r="O70" s="27">
        <f t="shared" si="4"/>
        <v>30.72</v>
      </c>
      <c r="P70" s="27">
        <f t="shared" si="5"/>
        <v>71.884</v>
      </c>
    </row>
    <row r="71" ht="34" customHeight="1" spans="1:16">
      <c r="A71" s="9">
        <v>69</v>
      </c>
      <c r="B71" s="13">
        <v>2471302013618</v>
      </c>
      <c r="C71" s="10" t="s">
        <v>18</v>
      </c>
      <c r="D71" s="11" t="s">
        <v>80</v>
      </c>
      <c r="E71" s="14" t="s">
        <v>20</v>
      </c>
      <c r="F71" s="14"/>
      <c r="G71" s="14"/>
      <c r="H71" s="15">
        <v>100.26</v>
      </c>
      <c r="I71" s="28">
        <v>66.84</v>
      </c>
      <c r="J71" s="13">
        <v>3</v>
      </c>
      <c r="K71" s="25">
        <f t="shared" si="3"/>
        <v>40.104</v>
      </c>
      <c r="L71" s="26" t="s">
        <v>64</v>
      </c>
      <c r="M71" s="9">
        <v>6</v>
      </c>
      <c r="N71" s="27">
        <v>70.4</v>
      </c>
      <c r="O71" s="27">
        <f t="shared" si="4"/>
        <v>28.16</v>
      </c>
      <c r="P71" s="27">
        <f t="shared" si="5"/>
        <v>68.264</v>
      </c>
    </row>
    <row r="72" ht="34" customHeight="1" spans="1:16">
      <c r="A72" s="9">
        <v>70</v>
      </c>
      <c r="B72" s="13">
        <v>2471303013130</v>
      </c>
      <c r="C72" s="10" t="s">
        <v>18</v>
      </c>
      <c r="D72" s="11" t="s">
        <v>81</v>
      </c>
      <c r="E72" s="14" t="s">
        <v>24</v>
      </c>
      <c r="F72" s="14" t="s">
        <v>29</v>
      </c>
      <c r="G72" s="14">
        <v>2</v>
      </c>
      <c r="H72" s="15">
        <v>94.2</v>
      </c>
      <c r="I72" s="28">
        <v>64.8</v>
      </c>
      <c r="J72" s="13">
        <v>1</v>
      </c>
      <c r="K72" s="25">
        <f t="shared" si="3"/>
        <v>38.88</v>
      </c>
      <c r="L72" s="26" t="s">
        <v>28</v>
      </c>
      <c r="M72" s="9">
        <v>4</v>
      </c>
      <c r="N72" s="27">
        <v>73.6</v>
      </c>
      <c r="O72" s="27">
        <f t="shared" si="4"/>
        <v>29.44</v>
      </c>
      <c r="P72" s="27">
        <f t="shared" si="5"/>
        <v>68.32</v>
      </c>
    </row>
    <row r="73" ht="34" customHeight="1" spans="1:16">
      <c r="A73" s="9">
        <v>71</v>
      </c>
      <c r="B73" s="13">
        <v>2471305011827</v>
      </c>
      <c r="C73" s="10" t="s">
        <v>23</v>
      </c>
      <c r="D73" s="11" t="s">
        <v>81</v>
      </c>
      <c r="E73" s="14" t="s">
        <v>20</v>
      </c>
      <c r="F73" s="14"/>
      <c r="G73" s="14"/>
      <c r="H73" s="15">
        <v>95.16</v>
      </c>
      <c r="I73" s="28">
        <v>63.44</v>
      </c>
      <c r="J73" s="13">
        <v>2</v>
      </c>
      <c r="K73" s="25">
        <f t="shared" si="3"/>
        <v>38.064</v>
      </c>
      <c r="L73" s="26" t="s">
        <v>28</v>
      </c>
      <c r="M73" s="9">
        <v>25</v>
      </c>
      <c r="N73" s="27">
        <v>74</v>
      </c>
      <c r="O73" s="27">
        <f t="shared" si="4"/>
        <v>29.6</v>
      </c>
      <c r="P73" s="27">
        <f t="shared" si="5"/>
        <v>67.664</v>
      </c>
    </row>
    <row r="74" ht="34" customHeight="1" spans="1:16">
      <c r="A74" s="9">
        <v>72</v>
      </c>
      <c r="B74" s="13">
        <v>2471304011015</v>
      </c>
      <c r="C74" s="10" t="s">
        <v>23</v>
      </c>
      <c r="D74" s="11" t="s">
        <v>81</v>
      </c>
      <c r="E74" s="14" t="s">
        <v>20</v>
      </c>
      <c r="F74" s="14"/>
      <c r="G74" s="14"/>
      <c r="H74" s="15">
        <v>94.89</v>
      </c>
      <c r="I74" s="28">
        <v>63.26</v>
      </c>
      <c r="J74" s="13">
        <v>3</v>
      </c>
      <c r="K74" s="25">
        <f t="shared" si="3"/>
        <v>37.956</v>
      </c>
      <c r="L74" s="26" t="s">
        <v>28</v>
      </c>
      <c r="M74" s="9">
        <v>24</v>
      </c>
      <c r="N74" s="27">
        <v>68.2</v>
      </c>
      <c r="O74" s="27">
        <f t="shared" si="4"/>
        <v>27.28</v>
      </c>
      <c r="P74" s="27">
        <f t="shared" si="5"/>
        <v>65.236</v>
      </c>
    </row>
    <row r="75" ht="34" customHeight="1" spans="1:16">
      <c r="A75" s="9">
        <v>73</v>
      </c>
      <c r="B75" s="16">
        <v>2471307011905</v>
      </c>
      <c r="C75" s="9" t="s">
        <v>23</v>
      </c>
      <c r="D75" s="26" t="s">
        <v>82</v>
      </c>
      <c r="E75" s="14" t="s">
        <v>24</v>
      </c>
      <c r="F75" s="14" t="s">
        <v>60</v>
      </c>
      <c r="G75" s="14">
        <v>10</v>
      </c>
      <c r="H75" s="15">
        <v>104.77</v>
      </c>
      <c r="I75" s="27">
        <v>79.8466666666667</v>
      </c>
      <c r="J75" s="16">
        <v>1</v>
      </c>
      <c r="K75" s="25">
        <f t="shared" si="3"/>
        <v>47.908</v>
      </c>
      <c r="L75" s="26" t="s">
        <v>83</v>
      </c>
      <c r="M75" s="9">
        <v>9</v>
      </c>
      <c r="N75" s="27">
        <v>79.62</v>
      </c>
      <c r="O75" s="27">
        <f t="shared" si="4"/>
        <v>31.848</v>
      </c>
      <c r="P75" s="27">
        <f t="shared" si="5"/>
        <v>79.756</v>
      </c>
    </row>
    <row r="76" ht="34" customHeight="1" spans="1:16">
      <c r="A76" s="9">
        <v>74</v>
      </c>
      <c r="B76" s="16">
        <v>2471303010205</v>
      </c>
      <c r="C76" s="9" t="s">
        <v>23</v>
      </c>
      <c r="D76" s="26" t="s">
        <v>82</v>
      </c>
      <c r="E76" s="14" t="s">
        <v>20</v>
      </c>
      <c r="F76" s="14"/>
      <c r="G76" s="14"/>
      <c r="H76" s="15">
        <v>109.18</v>
      </c>
      <c r="I76" s="27">
        <v>72.7866666666667</v>
      </c>
      <c r="J76" s="16">
        <v>2</v>
      </c>
      <c r="K76" s="25">
        <f t="shared" si="3"/>
        <v>43.672</v>
      </c>
      <c r="L76" s="26" t="s">
        <v>83</v>
      </c>
      <c r="M76" s="9">
        <v>19</v>
      </c>
      <c r="N76" s="27">
        <v>82.04</v>
      </c>
      <c r="O76" s="27">
        <f t="shared" si="4"/>
        <v>32.816</v>
      </c>
      <c r="P76" s="27">
        <f t="shared" si="5"/>
        <v>76.488</v>
      </c>
    </row>
    <row r="77" ht="34" customHeight="1" spans="1:16">
      <c r="A77" s="9">
        <v>75</v>
      </c>
      <c r="B77" s="16">
        <v>2471307011120</v>
      </c>
      <c r="C77" s="9" t="s">
        <v>23</v>
      </c>
      <c r="D77" s="26" t="s">
        <v>82</v>
      </c>
      <c r="E77" s="14" t="s">
        <v>20</v>
      </c>
      <c r="F77" s="14"/>
      <c r="G77" s="14"/>
      <c r="H77" s="15">
        <v>98.52</v>
      </c>
      <c r="I77" s="27">
        <v>65.68</v>
      </c>
      <c r="J77" s="16">
        <v>4</v>
      </c>
      <c r="K77" s="25">
        <f t="shared" si="3"/>
        <v>39.408</v>
      </c>
      <c r="L77" s="26" t="s">
        <v>83</v>
      </c>
      <c r="M77" s="9">
        <v>7</v>
      </c>
      <c r="N77" s="27">
        <v>74.16</v>
      </c>
      <c r="O77" s="27">
        <f t="shared" si="4"/>
        <v>29.664</v>
      </c>
      <c r="P77" s="27">
        <f t="shared" si="5"/>
        <v>69.072</v>
      </c>
    </row>
    <row r="78" ht="34" customHeight="1" spans="1:16">
      <c r="A78" s="9">
        <v>76</v>
      </c>
      <c r="B78" s="31">
        <v>2471305010602</v>
      </c>
      <c r="C78" s="32" t="s">
        <v>18</v>
      </c>
      <c r="D78" s="33" t="s">
        <v>84</v>
      </c>
      <c r="E78" s="32" t="s">
        <v>20</v>
      </c>
      <c r="F78" s="32"/>
      <c r="G78" s="32"/>
      <c r="H78" s="34">
        <v>104.73</v>
      </c>
      <c r="I78" s="42">
        <v>69.82</v>
      </c>
      <c r="J78" s="32">
        <v>2</v>
      </c>
      <c r="K78" s="25">
        <f t="shared" si="3"/>
        <v>41.892</v>
      </c>
      <c r="L78" s="26" t="s">
        <v>83</v>
      </c>
      <c r="M78" s="9">
        <v>17</v>
      </c>
      <c r="N78" s="27">
        <v>85.08</v>
      </c>
      <c r="O78" s="27">
        <f t="shared" si="4"/>
        <v>34.032</v>
      </c>
      <c r="P78" s="27">
        <f t="shared" si="5"/>
        <v>75.924</v>
      </c>
    </row>
    <row r="79" ht="34" customHeight="1" spans="1:16">
      <c r="A79" s="9">
        <v>77</v>
      </c>
      <c r="B79" s="31">
        <v>2471304013309</v>
      </c>
      <c r="C79" s="32" t="s">
        <v>23</v>
      </c>
      <c r="D79" s="33" t="s">
        <v>84</v>
      </c>
      <c r="E79" s="32" t="s">
        <v>20</v>
      </c>
      <c r="F79" s="32"/>
      <c r="G79" s="32"/>
      <c r="H79" s="34">
        <v>108.03</v>
      </c>
      <c r="I79" s="42">
        <v>72.02</v>
      </c>
      <c r="J79" s="32">
        <v>1</v>
      </c>
      <c r="K79" s="25">
        <f t="shared" si="3"/>
        <v>43.212</v>
      </c>
      <c r="L79" s="26" t="s">
        <v>83</v>
      </c>
      <c r="M79" s="9">
        <v>26</v>
      </c>
      <c r="N79" s="27">
        <v>77.22</v>
      </c>
      <c r="O79" s="27">
        <f t="shared" si="4"/>
        <v>30.888</v>
      </c>
      <c r="P79" s="27">
        <f t="shared" si="5"/>
        <v>74.1</v>
      </c>
    </row>
    <row r="80" ht="34" customHeight="1" spans="1:16">
      <c r="A80" s="9">
        <v>78</v>
      </c>
      <c r="B80" s="31">
        <v>2471306014527</v>
      </c>
      <c r="C80" s="32" t="s">
        <v>18</v>
      </c>
      <c r="D80" s="33" t="s">
        <v>84</v>
      </c>
      <c r="E80" s="32" t="s">
        <v>24</v>
      </c>
      <c r="F80" s="32" t="s">
        <v>29</v>
      </c>
      <c r="G80" s="32">
        <v>2</v>
      </c>
      <c r="H80" s="34">
        <v>101.26</v>
      </c>
      <c r="I80" s="42">
        <v>69.5066666666667</v>
      </c>
      <c r="J80" s="32">
        <v>3</v>
      </c>
      <c r="K80" s="25">
        <f t="shared" si="3"/>
        <v>41.704</v>
      </c>
      <c r="L80" s="26" t="s">
        <v>83</v>
      </c>
      <c r="M80" s="9">
        <v>16</v>
      </c>
      <c r="N80" s="27">
        <v>74.7</v>
      </c>
      <c r="O80" s="27">
        <f t="shared" si="4"/>
        <v>29.88</v>
      </c>
      <c r="P80" s="27">
        <f t="shared" si="5"/>
        <v>71.584</v>
      </c>
    </row>
    <row r="81" ht="34" customHeight="1" spans="1:16">
      <c r="A81" s="9">
        <v>79</v>
      </c>
      <c r="B81" s="31">
        <v>2471302010518</v>
      </c>
      <c r="C81" s="32" t="s">
        <v>18</v>
      </c>
      <c r="D81" s="33" t="s">
        <v>85</v>
      </c>
      <c r="E81" s="32" t="s">
        <v>20</v>
      </c>
      <c r="F81" s="32"/>
      <c r="G81" s="32"/>
      <c r="H81" s="34">
        <v>95.61</v>
      </c>
      <c r="I81" s="43">
        <v>63.74</v>
      </c>
      <c r="J81" s="32">
        <v>3</v>
      </c>
      <c r="K81" s="25">
        <f t="shared" si="3"/>
        <v>38.244</v>
      </c>
      <c r="L81" s="26" t="s">
        <v>83</v>
      </c>
      <c r="M81" s="9">
        <v>6</v>
      </c>
      <c r="N81" s="27">
        <v>77.96</v>
      </c>
      <c r="O81" s="27">
        <f t="shared" si="4"/>
        <v>31.184</v>
      </c>
      <c r="P81" s="27">
        <f t="shared" si="5"/>
        <v>69.428</v>
      </c>
    </row>
    <row r="82" ht="34" customHeight="1" spans="1:16">
      <c r="A82" s="9">
        <v>80</v>
      </c>
      <c r="B82" s="31">
        <v>2471306010730</v>
      </c>
      <c r="C82" s="32" t="s">
        <v>23</v>
      </c>
      <c r="D82" s="33" t="s">
        <v>85</v>
      </c>
      <c r="E82" s="32" t="s">
        <v>24</v>
      </c>
      <c r="F82" s="32" t="s">
        <v>29</v>
      </c>
      <c r="G82" s="32">
        <v>2</v>
      </c>
      <c r="H82" s="34">
        <v>92.65</v>
      </c>
      <c r="I82" s="43">
        <v>63.7666666666667</v>
      </c>
      <c r="J82" s="32">
        <v>2</v>
      </c>
      <c r="K82" s="25">
        <f t="shared" si="3"/>
        <v>38.26</v>
      </c>
      <c r="L82" s="26" t="s">
        <v>83</v>
      </c>
      <c r="M82" s="9">
        <v>18</v>
      </c>
      <c r="N82" s="27">
        <v>63.94</v>
      </c>
      <c r="O82" s="27">
        <f t="shared" si="4"/>
        <v>25.576</v>
      </c>
      <c r="P82" s="27">
        <f t="shared" si="5"/>
        <v>63.836</v>
      </c>
    </row>
    <row r="83" ht="34" customHeight="1" spans="1:16">
      <c r="A83" s="9">
        <v>81</v>
      </c>
      <c r="B83" s="31">
        <v>2471304010830</v>
      </c>
      <c r="C83" s="32" t="s">
        <v>23</v>
      </c>
      <c r="D83" s="33" t="s">
        <v>85</v>
      </c>
      <c r="E83" s="32" t="s">
        <v>24</v>
      </c>
      <c r="F83" s="32" t="s">
        <v>29</v>
      </c>
      <c r="G83" s="32">
        <v>2</v>
      </c>
      <c r="H83" s="34">
        <v>100.47</v>
      </c>
      <c r="I83" s="43">
        <v>68.98</v>
      </c>
      <c r="J83" s="32">
        <v>1</v>
      </c>
      <c r="K83" s="25">
        <f t="shared" si="3"/>
        <v>41.388</v>
      </c>
      <c r="L83" s="26" t="s">
        <v>83</v>
      </c>
      <c r="M83" s="9">
        <v>21</v>
      </c>
      <c r="N83" s="27">
        <v>54.7</v>
      </c>
      <c r="O83" s="27">
        <f t="shared" si="4"/>
        <v>21.88</v>
      </c>
      <c r="P83" s="27">
        <f t="shared" si="5"/>
        <v>63.268</v>
      </c>
    </row>
    <row r="84" ht="34" customHeight="1" spans="1:16">
      <c r="A84" s="9">
        <v>82</v>
      </c>
      <c r="B84" s="13">
        <v>2471308011318</v>
      </c>
      <c r="C84" s="10" t="s">
        <v>18</v>
      </c>
      <c r="D84" s="11" t="s">
        <v>86</v>
      </c>
      <c r="E84" s="14" t="s">
        <v>24</v>
      </c>
      <c r="F84" s="10" t="s">
        <v>52</v>
      </c>
      <c r="G84" s="10">
        <v>2</v>
      </c>
      <c r="H84" s="15">
        <v>87.42</v>
      </c>
      <c r="I84" s="28">
        <v>60.28</v>
      </c>
      <c r="J84" s="13">
        <v>1</v>
      </c>
      <c r="K84" s="25">
        <f t="shared" si="3"/>
        <v>36.168</v>
      </c>
      <c r="L84" s="26" t="s">
        <v>83</v>
      </c>
      <c r="M84" s="9">
        <v>8</v>
      </c>
      <c r="N84" s="27">
        <v>77.2</v>
      </c>
      <c r="O84" s="27">
        <f t="shared" si="4"/>
        <v>30.88</v>
      </c>
      <c r="P84" s="27">
        <f t="shared" si="5"/>
        <v>67.048</v>
      </c>
    </row>
    <row r="85" ht="34" customHeight="1" spans="1:16">
      <c r="A85" s="9">
        <v>83</v>
      </c>
      <c r="B85" s="13">
        <v>2471301013812</v>
      </c>
      <c r="C85" s="10" t="s">
        <v>23</v>
      </c>
      <c r="D85" s="11" t="s">
        <v>86</v>
      </c>
      <c r="E85" s="14" t="s">
        <v>20</v>
      </c>
      <c r="F85" s="10"/>
      <c r="G85" s="10"/>
      <c r="H85" s="15">
        <v>86.02</v>
      </c>
      <c r="I85" s="28">
        <v>57.3466666666667</v>
      </c>
      <c r="J85" s="13">
        <v>2</v>
      </c>
      <c r="K85" s="25">
        <f t="shared" si="3"/>
        <v>34.408</v>
      </c>
      <c r="L85" s="26" t="s">
        <v>83</v>
      </c>
      <c r="M85" s="9">
        <v>23</v>
      </c>
      <c r="N85" s="27">
        <v>74.98</v>
      </c>
      <c r="O85" s="27">
        <f t="shared" si="4"/>
        <v>29.992</v>
      </c>
      <c r="P85" s="27">
        <f t="shared" si="5"/>
        <v>64.4</v>
      </c>
    </row>
    <row r="86" ht="34" customHeight="1" spans="1:16">
      <c r="A86" s="9">
        <v>84</v>
      </c>
      <c r="B86" s="13">
        <v>2471305012917</v>
      </c>
      <c r="C86" s="10" t="s">
        <v>23</v>
      </c>
      <c r="D86" s="11" t="s">
        <v>86</v>
      </c>
      <c r="E86" s="14" t="s">
        <v>20</v>
      </c>
      <c r="F86" s="10"/>
      <c r="G86" s="10"/>
      <c r="H86" s="15">
        <v>81.2</v>
      </c>
      <c r="I86" s="28">
        <v>54.1333333333333</v>
      </c>
      <c r="J86" s="13">
        <v>3</v>
      </c>
      <c r="K86" s="25">
        <f t="shared" si="3"/>
        <v>32.48</v>
      </c>
      <c r="L86" s="26" t="s">
        <v>83</v>
      </c>
      <c r="M86" s="9">
        <v>14</v>
      </c>
      <c r="N86" s="27">
        <v>71.4</v>
      </c>
      <c r="O86" s="27">
        <f t="shared" si="4"/>
        <v>28.56</v>
      </c>
      <c r="P86" s="27">
        <f t="shared" si="5"/>
        <v>61.04</v>
      </c>
    </row>
    <row r="87" ht="34" customHeight="1" spans="1:16">
      <c r="A87" s="9">
        <v>85</v>
      </c>
      <c r="B87" s="13">
        <v>2471302010619</v>
      </c>
      <c r="C87" s="10" t="s">
        <v>18</v>
      </c>
      <c r="D87" s="11" t="s">
        <v>87</v>
      </c>
      <c r="E87" s="14" t="s">
        <v>20</v>
      </c>
      <c r="F87" s="10"/>
      <c r="G87" s="10"/>
      <c r="H87" s="15">
        <v>94.29</v>
      </c>
      <c r="I87" s="28">
        <v>62.86</v>
      </c>
      <c r="J87" s="13">
        <v>1</v>
      </c>
      <c r="K87" s="25">
        <f t="shared" si="3"/>
        <v>37.716</v>
      </c>
      <c r="L87" s="26" t="s">
        <v>83</v>
      </c>
      <c r="M87" s="9">
        <v>10</v>
      </c>
      <c r="N87" s="27">
        <v>78.42</v>
      </c>
      <c r="O87" s="27">
        <f t="shared" si="4"/>
        <v>31.368</v>
      </c>
      <c r="P87" s="27">
        <f t="shared" si="5"/>
        <v>69.084</v>
      </c>
    </row>
    <row r="88" ht="34" customHeight="1" spans="1:16">
      <c r="A88" s="9">
        <v>86</v>
      </c>
      <c r="B88" s="13">
        <v>2471307011327</v>
      </c>
      <c r="C88" s="10" t="s">
        <v>23</v>
      </c>
      <c r="D88" s="11" t="s">
        <v>87</v>
      </c>
      <c r="E88" s="14" t="s">
        <v>20</v>
      </c>
      <c r="F88" s="10"/>
      <c r="G88" s="10"/>
      <c r="H88" s="15">
        <v>93.47</v>
      </c>
      <c r="I88" s="28">
        <v>62.3133333333333</v>
      </c>
      <c r="J88" s="13">
        <v>2</v>
      </c>
      <c r="K88" s="25">
        <f t="shared" si="3"/>
        <v>37.388</v>
      </c>
      <c r="L88" s="26" t="s">
        <v>83</v>
      </c>
      <c r="M88" s="9">
        <v>5</v>
      </c>
      <c r="N88" s="27">
        <v>70.32</v>
      </c>
      <c r="O88" s="27">
        <f t="shared" si="4"/>
        <v>28.128</v>
      </c>
      <c r="P88" s="27">
        <f t="shared" si="5"/>
        <v>65.516</v>
      </c>
    </row>
    <row r="89" ht="34" customHeight="1" spans="1:16">
      <c r="A89" s="9">
        <v>87</v>
      </c>
      <c r="B89" s="13">
        <v>2471308010325</v>
      </c>
      <c r="C89" s="10" t="s">
        <v>23</v>
      </c>
      <c r="D89" s="11" t="s">
        <v>88</v>
      </c>
      <c r="E89" s="14" t="s">
        <v>20</v>
      </c>
      <c r="F89" s="10"/>
      <c r="G89" s="10"/>
      <c r="H89" s="15">
        <v>87.3</v>
      </c>
      <c r="I89" s="28">
        <v>58.2</v>
      </c>
      <c r="J89" s="13">
        <v>1</v>
      </c>
      <c r="K89" s="25">
        <f t="shared" si="3"/>
        <v>34.92</v>
      </c>
      <c r="L89" s="26" t="s">
        <v>83</v>
      </c>
      <c r="M89" s="9">
        <v>12</v>
      </c>
      <c r="N89" s="27">
        <v>78.96</v>
      </c>
      <c r="O89" s="27">
        <f t="shared" si="4"/>
        <v>31.584</v>
      </c>
      <c r="P89" s="27">
        <f t="shared" si="5"/>
        <v>66.504</v>
      </c>
    </row>
    <row r="90" ht="34" customHeight="1" spans="1:16">
      <c r="A90" s="9">
        <v>88</v>
      </c>
      <c r="B90" s="13">
        <v>2471301013829</v>
      </c>
      <c r="C90" s="10" t="s">
        <v>23</v>
      </c>
      <c r="D90" s="11" t="s">
        <v>89</v>
      </c>
      <c r="E90" s="14" t="s">
        <v>24</v>
      </c>
      <c r="F90" s="14" t="s">
        <v>29</v>
      </c>
      <c r="G90" s="14">
        <v>2</v>
      </c>
      <c r="H90" s="15">
        <v>107.11</v>
      </c>
      <c r="I90" s="28">
        <v>73.4066666666667</v>
      </c>
      <c r="J90" s="24">
        <v>2</v>
      </c>
      <c r="K90" s="25">
        <f t="shared" si="3"/>
        <v>44.044</v>
      </c>
      <c r="L90" s="26" t="s">
        <v>83</v>
      </c>
      <c r="M90" s="9">
        <v>11</v>
      </c>
      <c r="N90" s="27">
        <v>84.14</v>
      </c>
      <c r="O90" s="27">
        <f t="shared" si="4"/>
        <v>33.656</v>
      </c>
      <c r="P90" s="27">
        <f t="shared" si="5"/>
        <v>77.7</v>
      </c>
    </row>
    <row r="91" ht="34" customHeight="1" spans="1:16">
      <c r="A91" s="9">
        <v>89</v>
      </c>
      <c r="B91" s="13">
        <v>2471303013524</v>
      </c>
      <c r="C91" s="10" t="s">
        <v>18</v>
      </c>
      <c r="D91" s="11" t="s">
        <v>89</v>
      </c>
      <c r="E91" s="14" t="s">
        <v>24</v>
      </c>
      <c r="F91" s="14" t="s">
        <v>29</v>
      </c>
      <c r="G91" s="14">
        <v>2</v>
      </c>
      <c r="H91" s="15">
        <v>107.03</v>
      </c>
      <c r="I91" s="28">
        <v>73.3533333333333</v>
      </c>
      <c r="J91" s="24">
        <v>3</v>
      </c>
      <c r="K91" s="25">
        <f t="shared" si="3"/>
        <v>44.012</v>
      </c>
      <c r="L91" s="26" t="s">
        <v>83</v>
      </c>
      <c r="M91" s="9">
        <v>13</v>
      </c>
      <c r="N91" s="27">
        <v>80.18</v>
      </c>
      <c r="O91" s="27">
        <f t="shared" si="4"/>
        <v>32.072</v>
      </c>
      <c r="P91" s="27">
        <f t="shared" si="5"/>
        <v>76.084</v>
      </c>
    </row>
    <row r="92" ht="34" customHeight="1" spans="1:16">
      <c r="A92" s="9">
        <v>90</v>
      </c>
      <c r="B92" s="13">
        <v>2471302011202</v>
      </c>
      <c r="C92" s="10" t="s">
        <v>18</v>
      </c>
      <c r="D92" s="11" t="s">
        <v>89</v>
      </c>
      <c r="E92" s="14" t="s">
        <v>24</v>
      </c>
      <c r="F92" s="14" t="s">
        <v>29</v>
      </c>
      <c r="G92" s="14">
        <v>2</v>
      </c>
      <c r="H92" s="15">
        <v>108.56</v>
      </c>
      <c r="I92" s="28">
        <v>74.3733333333333</v>
      </c>
      <c r="J92" s="24">
        <v>1</v>
      </c>
      <c r="K92" s="25">
        <f t="shared" si="3"/>
        <v>44.624</v>
      </c>
      <c r="L92" s="26" t="s">
        <v>83</v>
      </c>
      <c r="M92" s="9">
        <v>20</v>
      </c>
      <c r="N92" s="27">
        <v>73.08</v>
      </c>
      <c r="O92" s="27">
        <f t="shared" si="4"/>
        <v>29.232</v>
      </c>
      <c r="P92" s="27">
        <f t="shared" si="5"/>
        <v>73.856</v>
      </c>
    </row>
    <row r="93" ht="34" customHeight="1" spans="1:16">
      <c r="A93" s="9">
        <v>91</v>
      </c>
      <c r="B93" s="13">
        <v>2471302012815</v>
      </c>
      <c r="C93" s="10" t="s">
        <v>23</v>
      </c>
      <c r="D93" s="11" t="s">
        <v>90</v>
      </c>
      <c r="E93" s="14" t="s">
        <v>24</v>
      </c>
      <c r="F93" s="14" t="s">
        <v>29</v>
      </c>
      <c r="G93" s="14">
        <v>2</v>
      </c>
      <c r="H93" s="15">
        <v>102.91</v>
      </c>
      <c r="I93" s="28">
        <v>70.6066666666667</v>
      </c>
      <c r="J93" s="24">
        <v>2</v>
      </c>
      <c r="K93" s="25">
        <f t="shared" si="3"/>
        <v>42.364</v>
      </c>
      <c r="L93" s="26" t="s">
        <v>83</v>
      </c>
      <c r="M93" s="9">
        <v>2</v>
      </c>
      <c r="N93" s="27">
        <v>78.08</v>
      </c>
      <c r="O93" s="27">
        <f t="shared" si="4"/>
        <v>31.232</v>
      </c>
      <c r="P93" s="27">
        <f t="shared" si="5"/>
        <v>73.596</v>
      </c>
    </row>
    <row r="94" ht="34" customHeight="1" spans="1:16">
      <c r="A94" s="9">
        <v>92</v>
      </c>
      <c r="B94" s="13">
        <v>2471303011610</v>
      </c>
      <c r="C94" s="10" t="s">
        <v>23</v>
      </c>
      <c r="D94" s="11" t="s">
        <v>90</v>
      </c>
      <c r="E94" s="14" t="s">
        <v>20</v>
      </c>
      <c r="F94" s="14"/>
      <c r="G94" s="14"/>
      <c r="H94" s="15">
        <v>107</v>
      </c>
      <c r="I94" s="28">
        <v>71.3333333333333</v>
      </c>
      <c r="J94" s="44">
        <v>1</v>
      </c>
      <c r="K94" s="25">
        <f t="shared" si="3"/>
        <v>42.8</v>
      </c>
      <c r="L94" s="26" t="s">
        <v>83</v>
      </c>
      <c r="M94" s="9">
        <v>3</v>
      </c>
      <c r="N94" s="27">
        <v>75.28</v>
      </c>
      <c r="O94" s="27">
        <f t="shared" si="4"/>
        <v>30.112</v>
      </c>
      <c r="P94" s="27">
        <f t="shared" si="5"/>
        <v>72.912</v>
      </c>
    </row>
    <row r="95" ht="34" customHeight="1" spans="1:16">
      <c r="A95" s="9">
        <v>93</v>
      </c>
      <c r="B95" s="13">
        <v>2471303011809</v>
      </c>
      <c r="C95" s="10" t="s">
        <v>18</v>
      </c>
      <c r="D95" s="11" t="s">
        <v>90</v>
      </c>
      <c r="E95" s="14" t="s">
        <v>20</v>
      </c>
      <c r="F95" s="10"/>
      <c r="G95" s="10"/>
      <c r="H95" s="15">
        <v>95.73</v>
      </c>
      <c r="I95" s="28">
        <v>63.82</v>
      </c>
      <c r="J95" s="44">
        <v>4</v>
      </c>
      <c r="K95" s="25">
        <f t="shared" si="3"/>
        <v>38.292</v>
      </c>
      <c r="L95" s="26" t="s">
        <v>83</v>
      </c>
      <c r="M95" s="9">
        <v>25</v>
      </c>
      <c r="N95" s="27">
        <v>78.8</v>
      </c>
      <c r="O95" s="27">
        <f t="shared" si="4"/>
        <v>31.52</v>
      </c>
      <c r="P95" s="27">
        <f t="shared" si="5"/>
        <v>69.812</v>
      </c>
    </row>
    <row r="96" ht="34" customHeight="1" spans="1:16">
      <c r="A96" s="9">
        <v>94</v>
      </c>
      <c r="B96" s="13">
        <v>2471308010519</v>
      </c>
      <c r="C96" s="10" t="s">
        <v>23</v>
      </c>
      <c r="D96" s="11" t="s">
        <v>91</v>
      </c>
      <c r="E96" s="35" t="s">
        <v>20</v>
      </c>
      <c r="F96" s="36"/>
      <c r="G96" s="36"/>
      <c r="H96" s="15">
        <v>100.16</v>
      </c>
      <c r="I96" s="28">
        <v>66.7733333333333</v>
      </c>
      <c r="J96" s="44">
        <v>1</v>
      </c>
      <c r="K96" s="25">
        <f t="shared" si="3"/>
        <v>40.064</v>
      </c>
      <c r="L96" s="26" t="s">
        <v>83</v>
      </c>
      <c r="M96" s="9">
        <v>4</v>
      </c>
      <c r="N96" s="27">
        <v>79.2</v>
      </c>
      <c r="O96" s="27">
        <f t="shared" si="4"/>
        <v>31.68</v>
      </c>
      <c r="P96" s="27">
        <f t="shared" si="5"/>
        <v>71.744</v>
      </c>
    </row>
    <row r="97" ht="34" customHeight="1" spans="1:16">
      <c r="A97" s="9">
        <v>95</v>
      </c>
      <c r="B97" s="13">
        <v>2471301014725</v>
      </c>
      <c r="C97" s="10" t="s">
        <v>18</v>
      </c>
      <c r="D97" s="11" t="s">
        <v>91</v>
      </c>
      <c r="E97" s="14" t="s">
        <v>20</v>
      </c>
      <c r="F97" s="10"/>
      <c r="G97" s="10"/>
      <c r="H97" s="15">
        <v>92.42</v>
      </c>
      <c r="I97" s="28">
        <v>61.6133333333333</v>
      </c>
      <c r="J97" s="44">
        <v>3</v>
      </c>
      <c r="K97" s="25">
        <f t="shared" si="3"/>
        <v>36.968</v>
      </c>
      <c r="L97" s="26" t="s">
        <v>83</v>
      </c>
      <c r="M97" s="9">
        <v>1</v>
      </c>
      <c r="N97" s="27">
        <v>81.66</v>
      </c>
      <c r="O97" s="27">
        <f t="shared" si="4"/>
        <v>32.664</v>
      </c>
      <c r="P97" s="27">
        <f t="shared" si="5"/>
        <v>69.632</v>
      </c>
    </row>
    <row r="98" ht="34" customHeight="1" spans="1:16">
      <c r="A98" s="9">
        <v>96</v>
      </c>
      <c r="B98" s="13">
        <v>2471306012412</v>
      </c>
      <c r="C98" s="10" t="s">
        <v>18</v>
      </c>
      <c r="D98" s="11" t="s">
        <v>91</v>
      </c>
      <c r="E98" s="14" t="s">
        <v>20</v>
      </c>
      <c r="F98" s="10"/>
      <c r="G98" s="10"/>
      <c r="H98" s="15">
        <v>95.26</v>
      </c>
      <c r="I98" s="28">
        <v>63.5066666666667</v>
      </c>
      <c r="J98" s="44">
        <v>2</v>
      </c>
      <c r="K98" s="25">
        <f t="shared" si="3"/>
        <v>38.104</v>
      </c>
      <c r="L98" s="26" t="s">
        <v>83</v>
      </c>
      <c r="M98" s="9">
        <v>24</v>
      </c>
      <c r="N98" s="27">
        <v>76.04</v>
      </c>
      <c r="O98" s="27">
        <f t="shared" si="4"/>
        <v>30.416</v>
      </c>
      <c r="P98" s="27">
        <f t="shared" si="5"/>
        <v>68.52</v>
      </c>
    </row>
    <row r="99" ht="34" customHeight="1" spans="1:16">
      <c r="A99" s="9">
        <v>97</v>
      </c>
      <c r="B99" s="13">
        <v>2471303011403</v>
      </c>
      <c r="C99" s="10" t="s">
        <v>23</v>
      </c>
      <c r="D99" s="11" t="s">
        <v>92</v>
      </c>
      <c r="E99" s="10" t="s">
        <v>20</v>
      </c>
      <c r="F99" s="10"/>
      <c r="G99" s="10"/>
      <c r="H99" s="15">
        <v>93.12</v>
      </c>
      <c r="I99" s="12">
        <v>62.08</v>
      </c>
      <c r="J99" s="44">
        <v>1</v>
      </c>
      <c r="K99" s="25">
        <f t="shared" si="3"/>
        <v>37.248</v>
      </c>
      <c r="L99" s="26" t="s">
        <v>83</v>
      </c>
      <c r="M99" s="9">
        <v>15</v>
      </c>
      <c r="N99" s="27">
        <v>68.94</v>
      </c>
      <c r="O99" s="27">
        <f t="shared" si="4"/>
        <v>27.576</v>
      </c>
      <c r="P99" s="27">
        <f t="shared" si="5"/>
        <v>64.824</v>
      </c>
    </row>
    <row r="100" ht="34" customHeight="1" spans="1:16">
      <c r="A100" s="9">
        <v>98</v>
      </c>
      <c r="B100" s="13">
        <v>2471304010912</v>
      </c>
      <c r="C100" s="10" t="s">
        <v>18</v>
      </c>
      <c r="D100" s="11" t="s">
        <v>93</v>
      </c>
      <c r="E100" s="10" t="s">
        <v>20</v>
      </c>
      <c r="F100" s="10"/>
      <c r="G100" s="10"/>
      <c r="H100" s="15">
        <v>97.82</v>
      </c>
      <c r="I100" s="12">
        <v>65.2133333333333</v>
      </c>
      <c r="J100" s="44">
        <v>1</v>
      </c>
      <c r="K100" s="25">
        <f t="shared" si="3"/>
        <v>39.128</v>
      </c>
      <c r="L100" s="26" t="s">
        <v>83</v>
      </c>
      <c r="M100" s="9">
        <v>22</v>
      </c>
      <c r="N100" s="27">
        <v>71.7</v>
      </c>
      <c r="O100" s="27">
        <f t="shared" si="4"/>
        <v>28.68</v>
      </c>
      <c r="P100" s="27">
        <f t="shared" si="5"/>
        <v>67.808</v>
      </c>
    </row>
    <row r="101" ht="34" customHeight="1" spans="1:16">
      <c r="A101" s="9">
        <v>99</v>
      </c>
      <c r="B101" s="13">
        <v>2471304010328</v>
      </c>
      <c r="C101" s="10" t="s">
        <v>18</v>
      </c>
      <c r="D101" s="11" t="s">
        <v>94</v>
      </c>
      <c r="E101" s="10" t="s">
        <v>20</v>
      </c>
      <c r="F101" s="10"/>
      <c r="G101" s="10"/>
      <c r="H101" s="15">
        <v>99.33</v>
      </c>
      <c r="I101" s="12">
        <v>66.22</v>
      </c>
      <c r="J101" s="44">
        <v>2</v>
      </c>
      <c r="K101" s="25">
        <f t="shared" si="3"/>
        <v>39.732</v>
      </c>
      <c r="L101" s="26" t="s">
        <v>95</v>
      </c>
      <c r="M101" s="9">
        <v>3</v>
      </c>
      <c r="N101" s="27">
        <v>83.6</v>
      </c>
      <c r="O101" s="27">
        <f t="shared" si="4"/>
        <v>33.44</v>
      </c>
      <c r="P101" s="27">
        <f t="shared" si="5"/>
        <v>73.172</v>
      </c>
    </row>
    <row r="102" ht="34" customHeight="1" spans="1:16">
      <c r="A102" s="9">
        <v>100</v>
      </c>
      <c r="B102" s="13">
        <v>2471305013205</v>
      </c>
      <c r="C102" s="10" t="s">
        <v>23</v>
      </c>
      <c r="D102" s="11" t="s">
        <v>94</v>
      </c>
      <c r="E102" s="10" t="s">
        <v>20</v>
      </c>
      <c r="F102" s="10"/>
      <c r="G102" s="10"/>
      <c r="H102" s="15">
        <v>101.73</v>
      </c>
      <c r="I102" s="12">
        <v>67.82</v>
      </c>
      <c r="J102" s="44">
        <v>1</v>
      </c>
      <c r="K102" s="25">
        <f t="shared" si="3"/>
        <v>40.692</v>
      </c>
      <c r="L102" s="26" t="s">
        <v>95</v>
      </c>
      <c r="M102" s="9">
        <v>15</v>
      </c>
      <c r="N102" s="27">
        <v>75.8</v>
      </c>
      <c r="O102" s="27">
        <f t="shared" si="4"/>
        <v>30.32</v>
      </c>
      <c r="P102" s="27">
        <f t="shared" si="5"/>
        <v>71.012</v>
      </c>
    </row>
    <row r="103" ht="34" customHeight="1" spans="1:16">
      <c r="A103" s="9">
        <v>101</v>
      </c>
      <c r="B103" s="13">
        <v>2471303010721</v>
      </c>
      <c r="C103" s="10" t="s">
        <v>18</v>
      </c>
      <c r="D103" s="11" t="s">
        <v>94</v>
      </c>
      <c r="E103" s="36" t="s">
        <v>24</v>
      </c>
      <c r="F103" s="36" t="s">
        <v>52</v>
      </c>
      <c r="G103" s="36">
        <v>2</v>
      </c>
      <c r="H103" s="15">
        <v>96.26</v>
      </c>
      <c r="I103" s="12">
        <v>66.1733333333333</v>
      </c>
      <c r="J103" s="44">
        <v>3</v>
      </c>
      <c r="K103" s="25">
        <f t="shared" si="3"/>
        <v>39.704</v>
      </c>
      <c r="L103" s="26" t="s">
        <v>95</v>
      </c>
      <c r="M103" s="9">
        <v>16</v>
      </c>
      <c r="N103" s="27">
        <v>69.2</v>
      </c>
      <c r="O103" s="27">
        <f t="shared" si="4"/>
        <v>27.68</v>
      </c>
      <c r="P103" s="27">
        <f t="shared" si="5"/>
        <v>67.384</v>
      </c>
    </row>
    <row r="104" ht="34" customHeight="1" spans="1:16">
      <c r="A104" s="9">
        <v>102</v>
      </c>
      <c r="B104" s="13">
        <v>2471306012918</v>
      </c>
      <c r="C104" s="10" t="s">
        <v>23</v>
      </c>
      <c r="D104" s="11" t="s">
        <v>96</v>
      </c>
      <c r="E104" s="37" t="s">
        <v>20</v>
      </c>
      <c r="F104" s="37"/>
      <c r="G104" s="37"/>
      <c r="H104" s="15">
        <v>106.94</v>
      </c>
      <c r="I104" s="12">
        <v>71.2933333333333</v>
      </c>
      <c r="J104" s="44">
        <v>1</v>
      </c>
      <c r="K104" s="25">
        <f t="shared" si="3"/>
        <v>42.776</v>
      </c>
      <c r="L104" s="26" t="s">
        <v>95</v>
      </c>
      <c r="M104" s="9">
        <v>22</v>
      </c>
      <c r="N104" s="27">
        <v>77.2</v>
      </c>
      <c r="O104" s="27">
        <v>77.2</v>
      </c>
      <c r="P104" s="27">
        <f t="shared" si="5"/>
        <v>119.976</v>
      </c>
    </row>
    <row r="105" ht="34" customHeight="1" spans="1:16">
      <c r="A105" s="9">
        <v>103</v>
      </c>
      <c r="B105" s="13">
        <v>2471302013420</v>
      </c>
      <c r="C105" s="10" t="s">
        <v>18</v>
      </c>
      <c r="D105" s="11" t="s">
        <v>96</v>
      </c>
      <c r="E105" s="10" t="s">
        <v>24</v>
      </c>
      <c r="F105" s="10" t="s">
        <v>52</v>
      </c>
      <c r="G105" s="10">
        <v>2</v>
      </c>
      <c r="H105" s="15">
        <v>99.95</v>
      </c>
      <c r="I105" s="12">
        <v>68.6333333333333</v>
      </c>
      <c r="J105" s="44">
        <v>3</v>
      </c>
      <c r="K105" s="25">
        <f t="shared" si="3"/>
        <v>41.18</v>
      </c>
      <c r="L105" s="26" t="s">
        <v>95</v>
      </c>
      <c r="M105" s="9">
        <v>7</v>
      </c>
      <c r="N105" s="27">
        <v>74.6</v>
      </c>
      <c r="O105" s="27">
        <f t="shared" ref="O105:O168" si="6">N105*0.4</f>
        <v>29.84</v>
      </c>
      <c r="P105" s="27">
        <f t="shared" si="5"/>
        <v>71.02</v>
      </c>
    </row>
    <row r="106" ht="34" customHeight="1" spans="1:16">
      <c r="A106" s="9">
        <v>104</v>
      </c>
      <c r="B106" s="66" t="s">
        <v>97</v>
      </c>
      <c r="C106" s="10" t="s">
        <v>23</v>
      </c>
      <c r="D106" s="11" t="s">
        <v>96</v>
      </c>
      <c r="E106" s="10" t="s">
        <v>20</v>
      </c>
      <c r="F106" s="10"/>
      <c r="G106" s="10"/>
      <c r="H106" s="15">
        <v>102.59</v>
      </c>
      <c r="I106" s="12">
        <v>68.3933333333333</v>
      </c>
      <c r="J106" s="44">
        <v>4</v>
      </c>
      <c r="K106" s="25">
        <f t="shared" si="3"/>
        <v>41.036</v>
      </c>
      <c r="L106" s="26" t="s">
        <v>95</v>
      </c>
      <c r="M106" s="9">
        <v>26</v>
      </c>
      <c r="N106" s="27">
        <v>68.2</v>
      </c>
      <c r="O106" s="27">
        <f t="shared" si="6"/>
        <v>27.28</v>
      </c>
      <c r="P106" s="27">
        <f t="shared" si="5"/>
        <v>68.316</v>
      </c>
    </row>
    <row r="107" ht="34" customHeight="1" spans="1:16">
      <c r="A107" s="9">
        <v>105</v>
      </c>
      <c r="B107" s="13">
        <v>2471304012708</v>
      </c>
      <c r="C107" s="10" t="s">
        <v>23</v>
      </c>
      <c r="D107" s="38" t="s">
        <v>98</v>
      </c>
      <c r="E107" s="37" t="s">
        <v>24</v>
      </c>
      <c r="F107" s="37" t="s">
        <v>29</v>
      </c>
      <c r="G107" s="37">
        <v>2</v>
      </c>
      <c r="H107" s="39">
        <v>108.76</v>
      </c>
      <c r="I107" s="45">
        <v>74.5066666666667</v>
      </c>
      <c r="J107" s="46">
        <v>1</v>
      </c>
      <c r="K107" s="25">
        <f t="shared" si="3"/>
        <v>44.704</v>
      </c>
      <c r="L107" s="26" t="s">
        <v>95</v>
      </c>
      <c r="M107" s="9">
        <v>17</v>
      </c>
      <c r="N107" s="27">
        <v>71.4</v>
      </c>
      <c r="O107" s="27">
        <f t="shared" si="6"/>
        <v>28.56</v>
      </c>
      <c r="P107" s="27">
        <f t="shared" si="5"/>
        <v>73.264</v>
      </c>
    </row>
    <row r="108" ht="34" customHeight="1" spans="1:16">
      <c r="A108" s="9">
        <v>106</v>
      </c>
      <c r="B108" s="13">
        <v>2471302012928</v>
      </c>
      <c r="C108" s="10" t="s">
        <v>18</v>
      </c>
      <c r="D108" s="38" t="s">
        <v>98</v>
      </c>
      <c r="E108" s="10" t="s">
        <v>20</v>
      </c>
      <c r="F108" s="14"/>
      <c r="G108" s="14"/>
      <c r="H108" s="39">
        <v>96.15</v>
      </c>
      <c r="I108" s="45">
        <v>64.1</v>
      </c>
      <c r="J108" s="46">
        <v>3</v>
      </c>
      <c r="K108" s="25">
        <f t="shared" si="3"/>
        <v>38.46</v>
      </c>
      <c r="L108" s="26" t="s">
        <v>95</v>
      </c>
      <c r="M108" s="9">
        <v>11</v>
      </c>
      <c r="N108" s="27">
        <v>76.2</v>
      </c>
      <c r="O108" s="27">
        <f t="shared" si="6"/>
        <v>30.48</v>
      </c>
      <c r="P108" s="27">
        <f t="shared" si="5"/>
        <v>68.94</v>
      </c>
    </row>
    <row r="109" ht="34" customHeight="1" spans="1:16">
      <c r="A109" s="9">
        <v>107</v>
      </c>
      <c r="B109" s="13">
        <v>2471302013009</v>
      </c>
      <c r="C109" s="10" t="s">
        <v>18</v>
      </c>
      <c r="D109" s="38" t="s">
        <v>98</v>
      </c>
      <c r="E109" s="10" t="s">
        <v>20</v>
      </c>
      <c r="F109" s="14"/>
      <c r="G109" s="14"/>
      <c r="H109" s="39">
        <v>96.05</v>
      </c>
      <c r="I109" s="45">
        <v>64.0333333333333</v>
      </c>
      <c r="J109" s="46">
        <v>4</v>
      </c>
      <c r="K109" s="25">
        <f t="shared" si="3"/>
        <v>38.42</v>
      </c>
      <c r="L109" s="26" t="s">
        <v>95</v>
      </c>
      <c r="M109" s="9">
        <v>21</v>
      </c>
      <c r="N109" s="27">
        <v>66.2</v>
      </c>
      <c r="O109" s="27">
        <f t="shared" si="6"/>
        <v>26.48</v>
      </c>
      <c r="P109" s="27">
        <f t="shared" si="5"/>
        <v>64.9</v>
      </c>
    </row>
    <row r="110" ht="34" customHeight="1" spans="1:16">
      <c r="A110" s="9">
        <v>108</v>
      </c>
      <c r="B110" s="13">
        <v>2471302011128</v>
      </c>
      <c r="C110" s="10" t="s">
        <v>23</v>
      </c>
      <c r="D110" s="38" t="s">
        <v>99</v>
      </c>
      <c r="E110" s="10" t="s">
        <v>24</v>
      </c>
      <c r="F110" s="10" t="s">
        <v>29</v>
      </c>
      <c r="G110" s="10">
        <v>2</v>
      </c>
      <c r="H110" s="39">
        <v>84.78</v>
      </c>
      <c r="I110" s="45">
        <v>58.52</v>
      </c>
      <c r="J110" s="46">
        <v>1</v>
      </c>
      <c r="K110" s="25">
        <f t="shared" si="3"/>
        <v>35.112</v>
      </c>
      <c r="L110" s="26" t="s">
        <v>95</v>
      </c>
      <c r="M110" s="9">
        <v>2</v>
      </c>
      <c r="N110" s="27">
        <v>77.2</v>
      </c>
      <c r="O110" s="27">
        <f t="shared" si="6"/>
        <v>30.88</v>
      </c>
      <c r="P110" s="27">
        <f t="shared" si="5"/>
        <v>65.992</v>
      </c>
    </row>
    <row r="111" ht="34" customHeight="1" spans="1:16">
      <c r="A111" s="9">
        <v>109</v>
      </c>
      <c r="B111" s="13">
        <v>2471305011405</v>
      </c>
      <c r="C111" s="10" t="s">
        <v>23</v>
      </c>
      <c r="D111" s="38" t="s">
        <v>99</v>
      </c>
      <c r="E111" s="10" t="s">
        <v>24</v>
      </c>
      <c r="F111" s="10" t="s">
        <v>29</v>
      </c>
      <c r="G111" s="10">
        <v>2</v>
      </c>
      <c r="H111" s="39">
        <v>82.75</v>
      </c>
      <c r="I111" s="45">
        <v>57.1666666666667</v>
      </c>
      <c r="J111" s="46">
        <v>3</v>
      </c>
      <c r="K111" s="25">
        <f t="shared" si="3"/>
        <v>34.3</v>
      </c>
      <c r="L111" s="26" t="s">
        <v>95</v>
      </c>
      <c r="M111" s="9">
        <v>6</v>
      </c>
      <c r="N111" s="27">
        <v>77</v>
      </c>
      <c r="O111" s="27">
        <f t="shared" si="6"/>
        <v>30.8</v>
      </c>
      <c r="P111" s="27">
        <f t="shared" si="5"/>
        <v>65.1</v>
      </c>
    </row>
    <row r="112" ht="34" customHeight="1" spans="1:16">
      <c r="A112" s="9">
        <v>110</v>
      </c>
      <c r="B112" s="13">
        <v>2471301014415</v>
      </c>
      <c r="C112" s="10" t="s">
        <v>23</v>
      </c>
      <c r="D112" s="38" t="s">
        <v>99</v>
      </c>
      <c r="E112" s="10" t="s">
        <v>20</v>
      </c>
      <c r="F112" s="14"/>
      <c r="G112" s="14"/>
      <c r="H112" s="39">
        <v>86.55</v>
      </c>
      <c r="I112" s="45">
        <v>57.7</v>
      </c>
      <c r="J112" s="46">
        <v>2</v>
      </c>
      <c r="K112" s="25">
        <f t="shared" si="3"/>
        <v>34.62</v>
      </c>
      <c r="L112" s="26" t="s">
        <v>95</v>
      </c>
      <c r="M112" s="9">
        <v>29</v>
      </c>
      <c r="N112" s="27">
        <v>71.6</v>
      </c>
      <c r="O112" s="27">
        <f t="shared" si="6"/>
        <v>28.64</v>
      </c>
      <c r="P112" s="27">
        <f t="shared" si="5"/>
        <v>63.26</v>
      </c>
    </row>
    <row r="113" ht="34" customHeight="1" spans="1:16">
      <c r="A113" s="9">
        <v>111</v>
      </c>
      <c r="B113" s="16">
        <v>2471305011507</v>
      </c>
      <c r="C113" s="9" t="s">
        <v>23</v>
      </c>
      <c r="D113" s="40" t="s">
        <v>100</v>
      </c>
      <c r="E113" s="14" t="s">
        <v>20</v>
      </c>
      <c r="F113" s="41"/>
      <c r="G113" s="17"/>
      <c r="H113" s="41">
        <v>103.09</v>
      </c>
      <c r="I113" s="41">
        <v>68.73</v>
      </c>
      <c r="J113" s="47">
        <v>1</v>
      </c>
      <c r="K113" s="25">
        <f t="shared" si="3"/>
        <v>41.238</v>
      </c>
      <c r="L113" s="26" t="s">
        <v>95</v>
      </c>
      <c r="M113" s="9">
        <v>4</v>
      </c>
      <c r="N113" s="27">
        <v>72</v>
      </c>
      <c r="O113" s="27">
        <f t="shared" si="6"/>
        <v>28.8</v>
      </c>
      <c r="P113" s="27">
        <f t="shared" si="5"/>
        <v>70.038</v>
      </c>
    </row>
    <row r="114" ht="34" customHeight="1" spans="1:16">
      <c r="A114" s="9">
        <v>112</v>
      </c>
      <c r="B114" s="16">
        <v>2471301014801</v>
      </c>
      <c r="C114" s="9" t="s">
        <v>23</v>
      </c>
      <c r="D114" s="40" t="s">
        <v>100</v>
      </c>
      <c r="E114" s="14" t="s">
        <v>24</v>
      </c>
      <c r="F114" s="41" t="s">
        <v>52</v>
      </c>
      <c r="G114" s="17">
        <v>2</v>
      </c>
      <c r="H114" s="41">
        <v>97.22</v>
      </c>
      <c r="I114" s="41">
        <v>66.81</v>
      </c>
      <c r="J114" s="47">
        <v>2</v>
      </c>
      <c r="K114" s="25">
        <f t="shared" si="3"/>
        <v>40.086</v>
      </c>
      <c r="L114" s="26" t="s">
        <v>95</v>
      </c>
      <c r="M114" s="9">
        <v>20</v>
      </c>
      <c r="N114" s="27">
        <v>70.8</v>
      </c>
      <c r="O114" s="27">
        <f t="shared" si="6"/>
        <v>28.32</v>
      </c>
      <c r="P114" s="27">
        <f t="shared" si="5"/>
        <v>68.406</v>
      </c>
    </row>
    <row r="115" ht="34" customHeight="1" spans="1:16">
      <c r="A115" s="9">
        <v>113</v>
      </c>
      <c r="B115" s="16">
        <v>2471303011223</v>
      </c>
      <c r="C115" s="9" t="s">
        <v>23</v>
      </c>
      <c r="D115" s="40" t="s">
        <v>100</v>
      </c>
      <c r="E115" s="14" t="s">
        <v>20</v>
      </c>
      <c r="F115" s="41"/>
      <c r="G115" s="17"/>
      <c r="H115" s="41">
        <v>97.96</v>
      </c>
      <c r="I115" s="41">
        <v>65.31</v>
      </c>
      <c r="J115" s="47">
        <v>3</v>
      </c>
      <c r="K115" s="25">
        <f t="shared" si="3"/>
        <v>39.186</v>
      </c>
      <c r="L115" s="26" t="s">
        <v>95</v>
      </c>
      <c r="M115" s="9">
        <v>23</v>
      </c>
      <c r="N115" s="27">
        <v>68.2</v>
      </c>
      <c r="O115" s="27">
        <f t="shared" si="6"/>
        <v>27.28</v>
      </c>
      <c r="P115" s="27">
        <f t="shared" si="5"/>
        <v>66.466</v>
      </c>
    </row>
    <row r="116" ht="34" customHeight="1" spans="1:16">
      <c r="A116" s="9">
        <v>114</v>
      </c>
      <c r="B116" s="16">
        <v>2471305010921</v>
      </c>
      <c r="C116" s="9" t="s">
        <v>18</v>
      </c>
      <c r="D116" s="40" t="s">
        <v>101</v>
      </c>
      <c r="E116" s="14" t="s">
        <v>20</v>
      </c>
      <c r="F116" s="41"/>
      <c r="G116" s="17"/>
      <c r="H116" s="41">
        <v>106.74</v>
      </c>
      <c r="I116" s="41">
        <v>71.16</v>
      </c>
      <c r="J116" s="47">
        <v>1</v>
      </c>
      <c r="K116" s="25">
        <f t="shared" si="3"/>
        <v>42.696</v>
      </c>
      <c r="L116" s="26" t="s">
        <v>95</v>
      </c>
      <c r="M116" s="9">
        <v>19</v>
      </c>
      <c r="N116" s="27">
        <v>78</v>
      </c>
      <c r="O116" s="27">
        <f t="shared" si="6"/>
        <v>31.2</v>
      </c>
      <c r="P116" s="27">
        <f t="shared" si="5"/>
        <v>73.896</v>
      </c>
    </row>
    <row r="117" ht="34" customHeight="1" spans="1:16">
      <c r="A117" s="9">
        <v>115</v>
      </c>
      <c r="B117" s="67" t="s">
        <v>102</v>
      </c>
      <c r="C117" s="9" t="s">
        <v>23</v>
      </c>
      <c r="D117" s="40" t="s">
        <v>101</v>
      </c>
      <c r="E117" s="14" t="s">
        <v>24</v>
      </c>
      <c r="F117" s="41" t="s">
        <v>52</v>
      </c>
      <c r="G117" s="17">
        <v>2</v>
      </c>
      <c r="H117" s="41">
        <v>102.85</v>
      </c>
      <c r="I117" s="41">
        <v>70.57</v>
      </c>
      <c r="J117" s="48">
        <v>3</v>
      </c>
      <c r="K117" s="25">
        <f t="shared" si="3"/>
        <v>42.342</v>
      </c>
      <c r="L117" s="26" t="s">
        <v>95</v>
      </c>
      <c r="M117" s="9">
        <v>18</v>
      </c>
      <c r="N117" s="27">
        <v>71.4</v>
      </c>
      <c r="O117" s="27">
        <f t="shared" si="6"/>
        <v>28.56</v>
      </c>
      <c r="P117" s="27">
        <f t="shared" si="5"/>
        <v>70.902</v>
      </c>
    </row>
    <row r="118" ht="34" customHeight="1" spans="1:16">
      <c r="A118" s="9">
        <v>116</v>
      </c>
      <c r="B118" s="16">
        <v>2471302014006</v>
      </c>
      <c r="C118" s="9" t="s">
        <v>18</v>
      </c>
      <c r="D118" s="40" t="s">
        <v>101</v>
      </c>
      <c r="E118" s="14" t="s">
        <v>24</v>
      </c>
      <c r="F118" s="41" t="s">
        <v>52</v>
      </c>
      <c r="G118" s="17">
        <v>2</v>
      </c>
      <c r="H118" s="41">
        <v>103.7</v>
      </c>
      <c r="I118" s="41">
        <v>71.13</v>
      </c>
      <c r="J118" s="48">
        <v>2</v>
      </c>
      <c r="K118" s="25">
        <f t="shared" si="3"/>
        <v>42.678</v>
      </c>
      <c r="L118" s="26" t="s">
        <v>95</v>
      </c>
      <c r="M118" s="9">
        <v>9</v>
      </c>
      <c r="N118" s="27">
        <v>68.6</v>
      </c>
      <c r="O118" s="27">
        <f t="shared" si="6"/>
        <v>27.44</v>
      </c>
      <c r="P118" s="27">
        <f t="shared" si="5"/>
        <v>70.118</v>
      </c>
    </row>
    <row r="119" ht="34" customHeight="1" spans="1:16">
      <c r="A119" s="9">
        <v>117</v>
      </c>
      <c r="B119" s="16">
        <v>2471306011117</v>
      </c>
      <c r="C119" s="9" t="s">
        <v>23</v>
      </c>
      <c r="D119" s="40" t="s">
        <v>103</v>
      </c>
      <c r="E119" s="14" t="s">
        <v>20</v>
      </c>
      <c r="F119" s="41"/>
      <c r="G119" s="17"/>
      <c r="H119" s="41">
        <v>87.44</v>
      </c>
      <c r="I119" s="41">
        <v>58.29</v>
      </c>
      <c r="J119" s="48">
        <v>1</v>
      </c>
      <c r="K119" s="25">
        <f t="shared" si="3"/>
        <v>34.974</v>
      </c>
      <c r="L119" s="26" t="s">
        <v>95</v>
      </c>
      <c r="M119" s="9">
        <v>12</v>
      </c>
      <c r="N119" s="27">
        <v>79.8</v>
      </c>
      <c r="O119" s="27">
        <f t="shared" si="6"/>
        <v>31.92</v>
      </c>
      <c r="P119" s="27">
        <f t="shared" si="5"/>
        <v>66.894</v>
      </c>
    </row>
    <row r="120" ht="34" customHeight="1" spans="1:16">
      <c r="A120" s="9">
        <v>118</v>
      </c>
      <c r="B120" s="64" t="s">
        <v>104</v>
      </c>
      <c r="C120" s="10" t="s">
        <v>18</v>
      </c>
      <c r="D120" s="11" t="s">
        <v>105</v>
      </c>
      <c r="E120" s="10" t="s">
        <v>24</v>
      </c>
      <c r="F120" s="10" t="s">
        <v>29</v>
      </c>
      <c r="G120" s="10">
        <v>2</v>
      </c>
      <c r="H120" s="10">
        <v>104.61</v>
      </c>
      <c r="I120" s="10">
        <v>71.74</v>
      </c>
      <c r="J120" s="10">
        <v>1</v>
      </c>
      <c r="K120" s="25">
        <f t="shared" si="3"/>
        <v>43.044</v>
      </c>
      <c r="L120" s="26" t="s">
        <v>95</v>
      </c>
      <c r="M120" s="9">
        <v>1</v>
      </c>
      <c r="N120" s="27">
        <v>72.2</v>
      </c>
      <c r="O120" s="27">
        <f t="shared" si="6"/>
        <v>28.88</v>
      </c>
      <c r="P120" s="27">
        <f t="shared" si="5"/>
        <v>71.924</v>
      </c>
    </row>
    <row r="121" ht="34" customHeight="1" spans="1:16">
      <c r="A121" s="9">
        <v>119</v>
      </c>
      <c r="B121" s="64" t="s">
        <v>106</v>
      </c>
      <c r="C121" s="10" t="s">
        <v>23</v>
      </c>
      <c r="D121" s="11" t="s">
        <v>105</v>
      </c>
      <c r="E121" s="10" t="s">
        <v>24</v>
      </c>
      <c r="F121" s="10" t="s">
        <v>60</v>
      </c>
      <c r="G121" s="10">
        <v>10</v>
      </c>
      <c r="H121" s="10">
        <v>92.5</v>
      </c>
      <c r="I121" s="10">
        <v>71.67</v>
      </c>
      <c r="J121" s="10">
        <v>2</v>
      </c>
      <c r="K121" s="25">
        <f t="shared" si="3"/>
        <v>43.002</v>
      </c>
      <c r="L121" s="26" t="s">
        <v>95</v>
      </c>
      <c r="M121" s="9">
        <v>8</v>
      </c>
      <c r="N121" s="27">
        <v>71.4</v>
      </c>
      <c r="O121" s="27">
        <f t="shared" si="6"/>
        <v>28.56</v>
      </c>
      <c r="P121" s="27">
        <f t="shared" si="5"/>
        <v>71.562</v>
      </c>
    </row>
    <row r="122" ht="34" customHeight="1" spans="1:16">
      <c r="A122" s="9">
        <v>120</v>
      </c>
      <c r="B122" s="64" t="s">
        <v>107</v>
      </c>
      <c r="C122" s="10" t="s">
        <v>18</v>
      </c>
      <c r="D122" s="11" t="s">
        <v>105</v>
      </c>
      <c r="E122" s="10" t="s">
        <v>20</v>
      </c>
      <c r="F122" s="10"/>
      <c r="G122" s="10"/>
      <c r="H122" s="10">
        <v>105.38</v>
      </c>
      <c r="I122" s="10">
        <v>70.25</v>
      </c>
      <c r="J122" s="10">
        <v>3</v>
      </c>
      <c r="K122" s="25">
        <f t="shared" si="3"/>
        <v>42.15</v>
      </c>
      <c r="L122" s="26" t="s">
        <v>95</v>
      </c>
      <c r="M122" s="9">
        <v>14</v>
      </c>
      <c r="N122" s="27">
        <v>69.8</v>
      </c>
      <c r="O122" s="27">
        <f t="shared" si="6"/>
        <v>27.92</v>
      </c>
      <c r="P122" s="27">
        <f t="shared" si="5"/>
        <v>70.07</v>
      </c>
    </row>
    <row r="123" ht="34" customHeight="1" spans="1:16">
      <c r="A123" s="9">
        <v>121</v>
      </c>
      <c r="B123" s="64" t="s">
        <v>108</v>
      </c>
      <c r="C123" s="10" t="s">
        <v>18</v>
      </c>
      <c r="D123" s="11" t="s">
        <v>109</v>
      </c>
      <c r="E123" s="10" t="s">
        <v>43</v>
      </c>
      <c r="F123" s="10"/>
      <c r="G123" s="10"/>
      <c r="H123" s="10">
        <v>110.94</v>
      </c>
      <c r="I123" s="10">
        <v>73.96</v>
      </c>
      <c r="J123" s="10">
        <v>1</v>
      </c>
      <c r="K123" s="25">
        <f t="shared" si="3"/>
        <v>44.376</v>
      </c>
      <c r="L123" s="26" t="s">
        <v>95</v>
      </c>
      <c r="M123" s="9">
        <v>13</v>
      </c>
      <c r="N123" s="27">
        <v>83.4</v>
      </c>
      <c r="O123" s="27">
        <f t="shared" si="6"/>
        <v>33.36</v>
      </c>
      <c r="P123" s="27">
        <f t="shared" si="5"/>
        <v>77.736</v>
      </c>
    </row>
    <row r="124" ht="34" customHeight="1" spans="1:16">
      <c r="A124" s="9">
        <v>122</v>
      </c>
      <c r="B124" s="64" t="s">
        <v>110</v>
      </c>
      <c r="C124" s="10" t="s">
        <v>23</v>
      </c>
      <c r="D124" s="11" t="s">
        <v>109</v>
      </c>
      <c r="E124" s="10" t="s">
        <v>20</v>
      </c>
      <c r="F124" s="10"/>
      <c r="G124" s="10"/>
      <c r="H124" s="10">
        <v>103</v>
      </c>
      <c r="I124" s="10">
        <v>68.67</v>
      </c>
      <c r="J124" s="10">
        <v>2</v>
      </c>
      <c r="K124" s="25">
        <f t="shared" si="3"/>
        <v>41.202</v>
      </c>
      <c r="L124" s="26" t="s">
        <v>95</v>
      </c>
      <c r="M124" s="9">
        <v>24</v>
      </c>
      <c r="N124" s="27">
        <v>73.4</v>
      </c>
      <c r="O124" s="27">
        <f t="shared" si="6"/>
        <v>29.36</v>
      </c>
      <c r="P124" s="27">
        <f t="shared" si="5"/>
        <v>70.562</v>
      </c>
    </row>
    <row r="125" ht="34" customHeight="1" spans="1:16">
      <c r="A125" s="9">
        <v>123</v>
      </c>
      <c r="B125" s="64" t="s">
        <v>111</v>
      </c>
      <c r="C125" s="10" t="s">
        <v>18</v>
      </c>
      <c r="D125" s="11" t="s">
        <v>109</v>
      </c>
      <c r="E125" s="10" t="s">
        <v>20</v>
      </c>
      <c r="F125" s="10"/>
      <c r="G125" s="10"/>
      <c r="H125" s="10">
        <v>99.09</v>
      </c>
      <c r="I125" s="10">
        <v>66.06</v>
      </c>
      <c r="J125" s="44">
        <v>4</v>
      </c>
      <c r="K125" s="25">
        <f t="shared" si="3"/>
        <v>39.636</v>
      </c>
      <c r="L125" s="26" t="s">
        <v>95</v>
      </c>
      <c r="M125" s="9">
        <v>28</v>
      </c>
      <c r="N125" s="27">
        <v>52</v>
      </c>
      <c r="O125" s="27">
        <f t="shared" si="6"/>
        <v>20.8</v>
      </c>
      <c r="P125" s="27">
        <f t="shared" si="5"/>
        <v>60.436</v>
      </c>
    </row>
    <row r="126" ht="34" customHeight="1" spans="1:16">
      <c r="A126" s="9">
        <v>124</v>
      </c>
      <c r="B126" s="64" t="s">
        <v>112</v>
      </c>
      <c r="C126" s="10" t="s">
        <v>18</v>
      </c>
      <c r="D126" s="11" t="s">
        <v>113</v>
      </c>
      <c r="E126" s="10" t="s">
        <v>24</v>
      </c>
      <c r="F126" s="10" t="s">
        <v>29</v>
      </c>
      <c r="G126" s="10">
        <v>2</v>
      </c>
      <c r="H126" s="10">
        <v>93.34</v>
      </c>
      <c r="I126" s="10">
        <v>64.23</v>
      </c>
      <c r="J126" s="10">
        <v>1</v>
      </c>
      <c r="K126" s="25">
        <f t="shared" si="3"/>
        <v>38.538</v>
      </c>
      <c r="L126" s="26" t="s">
        <v>95</v>
      </c>
      <c r="M126" s="9">
        <v>27</v>
      </c>
      <c r="N126" s="27">
        <v>70.8</v>
      </c>
      <c r="O126" s="27">
        <f t="shared" si="6"/>
        <v>28.32</v>
      </c>
      <c r="P126" s="27">
        <f t="shared" si="5"/>
        <v>66.858</v>
      </c>
    </row>
    <row r="127" ht="34" customHeight="1" spans="1:16">
      <c r="A127" s="9">
        <v>125</v>
      </c>
      <c r="B127" s="64" t="s">
        <v>114</v>
      </c>
      <c r="C127" s="10" t="s">
        <v>23</v>
      </c>
      <c r="D127" s="11" t="s">
        <v>115</v>
      </c>
      <c r="E127" s="10" t="s">
        <v>20</v>
      </c>
      <c r="F127" s="10"/>
      <c r="G127" s="10"/>
      <c r="H127" s="10">
        <v>98.9</v>
      </c>
      <c r="I127" s="10">
        <v>65.93</v>
      </c>
      <c r="J127" s="10">
        <v>2</v>
      </c>
      <c r="K127" s="25">
        <f t="shared" si="3"/>
        <v>39.558</v>
      </c>
      <c r="L127" s="26" t="s">
        <v>95</v>
      </c>
      <c r="M127" s="9">
        <v>5</v>
      </c>
      <c r="N127" s="27">
        <v>72.8</v>
      </c>
      <c r="O127" s="27">
        <f t="shared" si="6"/>
        <v>29.12</v>
      </c>
      <c r="P127" s="27">
        <f t="shared" si="5"/>
        <v>68.678</v>
      </c>
    </row>
    <row r="128" ht="34" customHeight="1" spans="1:16">
      <c r="A128" s="9">
        <v>126</v>
      </c>
      <c r="B128" s="64" t="s">
        <v>116</v>
      </c>
      <c r="C128" s="10" t="s">
        <v>18</v>
      </c>
      <c r="D128" s="11" t="s">
        <v>115</v>
      </c>
      <c r="E128" s="10" t="s">
        <v>20</v>
      </c>
      <c r="F128" s="10"/>
      <c r="G128" s="10"/>
      <c r="H128" s="10">
        <v>96.62</v>
      </c>
      <c r="I128" s="10">
        <v>64.41</v>
      </c>
      <c r="J128" s="10">
        <v>3</v>
      </c>
      <c r="K128" s="25">
        <f t="shared" si="3"/>
        <v>38.646</v>
      </c>
      <c r="L128" s="26" t="s">
        <v>95</v>
      </c>
      <c r="M128" s="9">
        <v>25</v>
      </c>
      <c r="N128" s="27">
        <v>69</v>
      </c>
      <c r="O128" s="27">
        <f t="shared" si="6"/>
        <v>27.6</v>
      </c>
      <c r="P128" s="27">
        <f t="shared" si="5"/>
        <v>66.246</v>
      </c>
    </row>
    <row r="129" ht="34" customHeight="1" spans="1:16">
      <c r="A129" s="9">
        <v>127</v>
      </c>
      <c r="B129" s="64" t="s">
        <v>117</v>
      </c>
      <c r="C129" s="10" t="s">
        <v>23</v>
      </c>
      <c r="D129" s="11" t="s">
        <v>115</v>
      </c>
      <c r="E129" s="10" t="s">
        <v>24</v>
      </c>
      <c r="F129" s="10" t="s">
        <v>29</v>
      </c>
      <c r="G129" s="10">
        <v>2</v>
      </c>
      <c r="H129" s="10">
        <v>97.26</v>
      </c>
      <c r="I129" s="10">
        <v>66.84</v>
      </c>
      <c r="J129" s="56">
        <v>1</v>
      </c>
      <c r="K129" s="25">
        <f t="shared" si="3"/>
        <v>40.104</v>
      </c>
      <c r="L129" s="26" t="s">
        <v>95</v>
      </c>
      <c r="M129" s="9">
        <v>10</v>
      </c>
      <c r="N129" s="27">
        <v>62.2</v>
      </c>
      <c r="O129" s="27">
        <f t="shared" si="6"/>
        <v>24.88</v>
      </c>
      <c r="P129" s="27">
        <f t="shared" si="5"/>
        <v>64.984</v>
      </c>
    </row>
    <row r="130" ht="34" customHeight="1" spans="1:16">
      <c r="A130" s="9">
        <v>128</v>
      </c>
      <c r="B130" s="64" t="s">
        <v>118</v>
      </c>
      <c r="C130" s="10" t="s">
        <v>18</v>
      </c>
      <c r="D130" s="11" t="s">
        <v>119</v>
      </c>
      <c r="E130" s="10" t="s">
        <v>20</v>
      </c>
      <c r="F130" s="10"/>
      <c r="G130" s="10"/>
      <c r="H130" s="10">
        <v>100.4</v>
      </c>
      <c r="I130" s="10">
        <v>66.93</v>
      </c>
      <c r="J130" s="56">
        <v>1</v>
      </c>
      <c r="K130" s="25">
        <f t="shared" si="3"/>
        <v>40.158</v>
      </c>
      <c r="L130" s="26" t="s">
        <v>120</v>
      </c>
      <c r="M130" s="9">
        <v>6</v>
      </c>
      <c r="N130" s="27">
        <v>82.4</v>
      </c>
      <c r="O130" s="27">
        <f t="shared" si="6"/>
        <v>32.96</v>
      </c>
      <c r="P130" s="27">
        <f t="shared" si="5"/>
        <v>73.118</v>
      </c>
    </row>
    <row r="131" ht="34" customHeight="1" spans="1:16">
      <c r="A131" s="9">
        <v>129</v>
      </c>
      <c r="B131" s="64" t="s">
        <v>121</v>
      </c>
      <c r="C131" s="10" t="s">
        <v>18</v>
      </c>
      <c r="D131" s="11" t="s">
        <v>119</v>
      </c>
      <c r="E131" s="10" t="s">
        <v>20</v>
      </c>
      <c r="F131" s="10"/>
      <c r="G131" s="10"/>
      <c r="H131" s="10">
        <v>90.23</v>
      </c>
      <c r="I131" s="10">
        <v>60.15</v>
      </c>
      <c r="J131" s="56">
        <v>2</v>
      </c>
      <c r="K131" s="25">
        <f t="shared" ref="K131:K194" si="7">I131*0.6</f>
        <v>36.09</v>
      </c>
      <c r="L131" s="26" t="s">
        <v>120</v>
      </c>
      <c r="M131" s="9">
        <v>27</v>
      </c>
      <c r="N131" s="27">
        <v>76.2</v>
      </c>
      <c r="O131" s="27">
        <f t="shared" si="6"/>
        <v>30.48</v>
      </c>
      <c r="P131" s="27">
        <f t="shared" ref="P131:P194" si="8">K131+O131</f>
        <v>66.57</v>
      </c>
    </row>
    <row r="132" ht="34" customHeight="1" spans="1:16">
      <c r="A132" s="9">
        <v>130</v>
      </c>
      <c r="B132" s="49">
        <v>2471306014203</v>
      </c>
      <c r="C132" s="50" t="s">
        <v>23</v>
      </c>
      <c r="D132" s="11" t="s">
        <v>122</v>
      </c>
      <c r="E132" s="51" t="s">
        <v>20</v>
      </c>
      <c r="F132" s="52"/>
      <c r="G132" s="53"/>
      <c r="H132" s="54">
        <v>106.5</v>
      </c>
      <c r="I132" s="57">
        <v>71</v>
      </c>
      <c r="J132" s="58">
        <v>1</v>
      </c>
      <c r="K132" s="25">
        <f t="shared" si="7"/>
        <v>42.6</v>
      </c>
      <c r="L132" s="26" t="s">
        <v>120</v>
      </c>
      <c r="M132" s="9">
        <v>2</v>
      </c>
      <c r="N132" s="27">
        <v>81.3</v>
      </c>
      <c r="O132" s="27">
        <f t="shared" si="6"/>
        <v>32.52</v>
      </c>
      <c r="P132" s="27">
        <f t="shared" si="8"/>
        <v>75.12</v>
      </c>
    </row>
    <row r="133" ht="34" customHeight="1" spans="1:16">
      <c r="A133" s="9">
        <v>131</v>
      </c>
      <c r="B133" s="49">
        <v>2471305010712</v>
      </c>
      <c r="C133" s="50" t="s">
        <v>18</v>
      </c>
      <c r="D133" s="11" t="s">
        <v>122</v>
      </c>
      <c r="E133" s="51" t="s">
        <v>24</v>
      </c>
      <c r="F133" s="52" t="s">
        <v>29</v>
      </c>
      <c r="G133" s="53">
        <v>2</v>
      </c>
      <c r="H133" s="54">
        <v>101.4</v>
      </c>
      <c r="I133" s="57">
        <v>69.6</v>
      </c>
      <c r="J133" s="58">
        <v>2</v>
      </c>
      <c r="K133" s="25">
        <f t="shared" si="7"/>
        <v>41.76</v>
      </c>
      <c r="L133" s="26" t="s">
        <v>120</v>
      </c>
      <c r="M133" s="9">
        <v>1</v>
      </c>
      <c r="N133" s="27">
        <v>75.4</v>
      </c>
      <c r="O133" s="27">
        <f t="shared" si="6"/>
        <v>30.16</v>
      </c>
      <c r="P133" s="27">
        <f t="shared" si="8"/>
        <v>71.92</v>
      </c>
    </row>
    <row r="134" ht="34" customHeight="1" spans="1:16">
      <c r="A134" s="9">
        <v>132</v>
      </c>
      <c r="B134" s="49">
        <v>2471307011708</v>
      </c>
      <c r="C134" s="50" t="s">
        <v>18</v>
      </c>
      <c r="D134" s="11" t="s">
        <v>122</v>
      </c>
      <c r="E134" s="51" t="s">
        <v>20</v>
      </c>
      <c r="F134" s="52"/>
      <c r="G134" s="53"/>
      <c r="H134" s="54">
        <v>100.26</v>
      </c>
      <c r="I134" s="57">
        <v>66.84</v>
      </c>
      <c r="J134" s="58">
        <v>3</v>
      </c>
      <c r="K134" s="25">
        <f t="shared" si="7"/>
        <v>40.104</v>
      </c>
      <c r="L134" s="26" t="s">
        <v>120</v>
      </c>
      <c r="M134" s="9">
        <v>17</v>
      </c>
      <c r="N134" s="27">
        <v>76.2</v>
      </c>
      <c r="O134" s="27">
        <f t="shared" si="6"/>
        <v>30.48</v>
      </c>
      <c r="P134" s="27">
        <f t="shared" si="8"/>
        <v>70.584</v>
      </c>
    </row>
    <row r="135" ht="34" customHeight="1" spans="1:16">
      <c r="A135" s="9">
        <v>133</v>
      </c>
      <c r="B135" s="49">
        <v>2471307010310</v>
      </c>
      <c r="C135" s="50" t="s">
        <v>23</v>
      </c>
      <c r="D135" s="11" t="s">
        <v>123</v>
      </c>
      <c r="E135" s="51" t="s">
        <v>20</v>
      </c>
      <c r="F135" s="52"/>
      <c r="G135" s="53"/>
      <c r="H135" s="54">
        <v>95.87</v>
      </c>
      <c r="I135" s="57">
        <v>63.9133333333333</v>
      </c>
      <c r="J135" s="58">
        <v>3</v>
      </c>
      <c r="K135" s="25">
        <f t="shared" si="7"/>
        <v>38.348</v>
      </c>
      <c r="L135" s="26" t="s">
        <v>120</v>
      </c>
      <c r="M135" s="9">
        <v>3</v>
      </c>
      <c r="N135" s="27">
        <v>78</v>
      </c>
      <c r="O135" s="27">
        <f t="shared" si="6"/>
        <v>31.2</v>
      </c>
      <c r="P135" s="27">
        <f t="shared" si="8"/>
        <v>69.548</v>
      </c>
    </row>
    <row r="136" ht="34" customHeight="1" spans="1:16">
      <c r="A136" s="9">
        <v>134</v>
      </c>
      <c r="B136" s="49">
        <v>2471307012020</v>
      </c>
      <c r="C136" s="50" t="s">
        <v>23</v>
      </c>
      <c r="D136" s="11" t="s">
        <v>123</v>
      </c>
      <c r="E136" s="51" t="s">
        <v>24</v>
      </c>
      <c r="F136" s="52" t="s">
        <v>29</v>
      </c>
      <c r="G136" s="53">
        <v>2</v>
      </c>
      <c r="H136" s="54">
        <v>94.02</v>
      </c>
      <c r="I136" s="57">
        <v>64.68</v>
      </c>
      <c r="J136" s="58">
        <v>2</v>
      </c>
      <c r="K136" s="25">
        <f t="shared" si="7"/>
        <v>38.808</v>
      </c>
      <c r="L136" s="26" t="s">
        <v>120</v>
      </c>
      <c r="M136" s="9">
        <v>16</v>
      </c>
      <c r="N136" s="27">
        <v>76.5</v>
      </c>
      <c r="O136" s="27">
        <f t="shared" si="6"/>
        <v>30.6</v>
      </c>
      <c r="P136" s="27">
        <f t="shared" si="8"/>
        <v>69.408</v>
      </c>
    </row>
    <row r="137" ht="34" customHeight="1" spans="1:16">
      <c r="A137" s="9">
        <v>135</v>
      </c>
      <c r="B137" s="49">
        <v>2471302011814</v>
      </c>
      <c r="C137" s="50" t="s">
        <v>18</v>
      </c>
      <c r="D137" s="11" t="s">
        <v>123</v>
      </c>
      <c r="E137" s="51" t="s">
        <v>24</v>
      </c>
      <c r="F137" s="52" t="s">
        <v>29</v>
      </c>
      <c r="G137" s="53">
        <v>2</v>
      </c>
      <c r="H137" s="54">
        <v>95.1</v>
      </c>
      <c r="I137" s="57">
        <v>65.4</v>
      </c>
      <c r="J137" s="58">
        <v>1</v>
      </c>
      <c r="K137" s="25">
        <f t="shared" si="7"/>
        <v>39.24</v>
      </c>
      <c r="L137" s="26" t="s">
        <v>120</v>
      </c>
      <c r="M137" s="9">
        <v>14</v>
      </c>
      <c r="N137" s="27">
        <v>73.2</v>
      </c>
      <c r="O137" s="27">
        <f t="shared" si="6"/>
        <v>29.28</v>
      </c>
      <c r="P137" s="27">
        <f t="shared" si="8"/>
        <v>68.52</v>
      </c>
    </row>
    <row r="138" ht="34" customHeight="1" spans="1:16">
      <c r="A138" s="9">
        <v>136</v>
      </c>
      <c r="B138" s="49">
        <v>2471303012417</v>
      </c>
      <c r="C138" s="50" t="s">
        <v>23</v>
      </c>
      <c r="D138" s="11" t="s">
        <v>124</v>
      </c>
      <c r="E138" s="51" t="s">
        <v>24</v>
      </c>
      <c r="F138" s="52" t="s">
        <v>29</v>
      </c>
      <c r="G138" s="53">
        <v>2</v>
      </c>
      <c r="H138" s="54">
        <v>89.55</v>
      </c>
      <c r="I138" s="57">
        <v>61.7</v>
      </c>
      <c r="J138" s="58">
        <v>1</v>
      </c>
      <c r="K138" s="25">
        <f t="shared" si="7"/>
        <v>37.02</v>
      </c>
      <c r="L138" s="26" t="s">
        <v>120</v>
      </c>
      <c r="M138" s="9">
        <v>13</v>
      </c>
      <c r="N138" s="27">
        <v>74.7</v>
      </c>
      <c r="O138" s="27">
        <f t="shared" si="6"/>
        <v>29.88</v>
      </c>
      <c r="P138" s="27">
        <f t="shared" si="8"/>
        <v>66.9</v>
      </c>
    </row>
    <row r="139" ht="34" customHeight="1" spans="1:16">
      <c r="A139" s="9">
        <v>137</v>
      </c>
      <c r="B139" s="49">
        <v>2471305011514</v>
      </c>
      <c r="C139" s="50" t="s">
        <v>23</v>
      </c>
      <c r="D139" s="11" t="s">
        <v>124</v>
      </c>
      <c r="E139" s="51" t="s">
        <v>43</v>
      </c>
      <c r="F139" s="52"/>
      <c r="G139" s="53"/>
      <c r="H139" s="54">
        <v>85.51</v>
      </c>
      <c r="I139" s="57">
        <v>57.0066666666667</v>
      </c>
      <c r="J139" s="58">
        <v>3</v>
      </c>
      <c r="K139" s="25">
        <f t="shared" si="7"/>
        <v>34.204</v>
      </c>
      <c r="L139" s="26" t="s">
        <v>120</v>
      </c>
      <c r="M139" s="9">
        <v>8</v>
      </c>
      <c r="N139" s="27">
        <v>77.1</v>
      </c>
      <c r="O139" s="27">
        <f t="shared" si="6"/>
        <v>30.84</v>
      </c>
      <c r="P139" s="27">
        <f t="shared" si="8"/>
        <v>65.044</v>
      </c>
    </row>
    <row r="140" ht="34" customHeight="1" spans="1:16">
      <c r="A140" s="9">
        <v>138</v>
      </c>
      <c r="B140" s="49">
        <v>2471304012827</v>
      </c>
      <c r="C140" s="50" t="s">
        <v>23</v>
      </c>
      <c r="D140" s="11" t="s">
        <v>124</v>
      </c>
      <c r="E140" s="51" t="s">
        <v>24</v>
      </c>
      <c r="F140" s="52" t="s">
        <v>29</v>
      </c>
      <c r="G140" s="53">
        <v>2</v>
      </c>
      <c r="H140" s="54">
        <v>84.93</v>
      </c>
      <c r="I140" s="57">
        <v>58.62</v>
      </c>
      <c r="J140" s="58">
        <v>2</v>
      </c>
      <c r="K140" s="25">
        <f t="shared" si="7"/>
        <v>35.172</v>
      </c>
      <c r="L140" s="26" t="s">
        <v>120</v>
      </c>
      <c r="M140" s="9">
        <v>21</v>
      </c>
      <c r="N140" s="27">
        <v>73.9</v>
      </c>
      <c r="O140" s="27">
        <f t="shared" si="6"/>
        <v>29.56</v>
      </c>
      <c r="P140" s="27">
        <f t="shared" si="8"/>
        <v>64.732</v>
      </c>
    </row>
    <row r="141" ht="34" customHeight="1" spans="1:16">
      <c r="A141" s="9">
        <v>139</v>
      </c>
      <c r="B141" s="49">
        <v>2471303010407</v>
      </c>
      <c r="C141" s="50" t="s">
        <v>18</v>
      </c>
      <c r="D141" s="11" t="s">
        <v>125</v>
      </c>
      <c r="E141" s="51" t="s">
        <v>20</v>
      </c>
      <c r="F141" s="52"/>
      <c r="G141" s="53"/>
      <c r="H141" s="54">
        <v>108.94</v>
      </c>
      <c r="I141" s="57">
        <v>72.6266666666667</v>
      </c>
      <c r="J141" s="58">
        <v>1</v>
      </c>
      <c r="K141" s="25">
        <f t="shared" si="7"/>
        <v>43.576</v>
      </c>
      <c r="L141" s="26" t="s">
        <v>120</v>
      </c>
      <c r="M141" s="9">
        <v>22</v>
      </c>
      <c r="N141" s="27">
        <v>76.6</v>
      </c>
      <c r="O141" s="27">
        <f t="shared" si="6"/>
        <v>30.64</v>
      </c>
      <c r="P141" s="27">
        <f t="shared" si="8"/>
        <v>74.216</v>
      </c>
    </row>
    <row r="142" ht="34" customHeight="1" spans="1:16">
      <c r="A142" s="9">
        <v>140</v>
      </c>
      <c r="B142" s="49">
        <v>2471307012925</v>
      </c>
      <c r="C142" s="50" t="s">
        <v>18</v>
      </c>
      <c r="D142" s="11" t="s">
        <v>125</v>
      </c>
      <c r="E142" s="51" t="s">
        <v>24</v>
      </c>
      <c r="F142" s="52" t="s">
        <v>29</v>
      </c>
      <c r="G142" s="53">
        <v>2</v>
      </c>
      <c r="H142" s="54">
        <v>99.97</v>
      </c>
      <c r="I142" s="57">
        <v>68.6466666666667</v>
      </c>
      <c r="J142" s="58">
        <v>3</v>
      </c>
      <c r="K142" s="25">
        <f t="shared" si="7"/>
        <v>41.188</v>
      </c>
      <c r="L142" s="26" t="s">
        <v>120</v>
      </c>
      <c r="M142" s="9">
        <v>4</v>
      </c>
      <c r="N142" s="27">
        <v>81</v>
      </c>
      <c r="O142" s="27">
        <f t="shared" si="6"/>
        <v>32.4</v>
      </c>
      <c r="P142" s="27">
        <f t="shared" si="8"/>
        <v>73.588</v>
      </c>
    </row>
    <row r="143" ht="34" customHeight="1" spans="1:16">
      <c r="A143" s="9">
        <v>141</v>
      </c>
      <c r="B143" s="49">
        <v>2471305010124</v>
      </c>
      <c r="C143" s="50" t="s">
        <v>18</v>
      </c>
      <c r="D143" s="11" t="s">
        <v>125</v>
      </c>
      <c r="E143" s="51" t="s">
        <v>20</v>
      </c>
      <c r="F143" s="52"/>
      <c r="G143" s="53"/>
      <c r="H143" s="54">
        <v>107.67</v>
      </c>
      <c r="I143" s="57">
        <v>71.78</v>
      </c>
      <c r="J143" s="58">
        <v>2</v>
      </c>
      <c r="K143" s="25">
        <f t="shared" si="7"/>
        <v>43.068</v>
      </c>
      <c r="L143" s="26" t="s">
        <v>120</v>
      </c>
      <c r="M143" s="9">
        <v>7</v>
      </c>
      <c r="N143" s="27">
        <v>70.4</v>
      </c>
      <c r="O143" s="27">
        <f t="shared" si="6"/>
        <v>28.16</v>
      </c>
      <c r="P143" s="27">
        <f t="shared" si="8"/>
        <v>71.228</v>
      </c>
    </row>
    <row r="144" ht="34" customHeight="1" spans="1:16">
      <c r="A144" s="9">
        <v>142</v>
      </c>
      <c r="B144" s="13">
        <v>2471303010310</v>
      </c>
      <c r="C144" s="10" t="s">
        <v>23</v>
      </c>
      <c r="D144" s="11" t="s">
        <v>126</v>
      </c>
      <c r="E144" s="14" t="s">
        <v>20</v>
      </c>
      <c r="F144" s="14"/>
      <c r="G144" s="14"/>
      <c r="H144" s="15">
        <v>97.02</v>
      </c>
      <c r="I144" s="28">
        <v>64.68</v>
      </c>
      <c r="J144" s="56">
        <v>2</v>
      </c>
      <c r="K144" s="25">
        <f t="shared" si="7"/>
        <v>38.808</v>
      </c>
      <c r="L144" s="26" t="s">
        <v>120</v>
      </c>
      <c r="M144" s="9">
        <v>19</v>
      </c>
      <c r="N144" s="27">
        <v>82.7</v>
      </c>
      <c r="O144" s="27">
        <f t="shared" si="6"/>
        <v>33.08</v>
      </c>
      <c r="P144" s="27">
        <f t="shared" si="8"/>
        <v>71.888</v>
      </c>
    </row>
    <row r="145" ht="34" customHeight="1" spans="1:16">
      <c r="A145" s="9">
        <v>143</v>
      </c>
      <c r="B145" s="13">
        <v>2471301015610</v>
      </c>
      <c r="C145" s="10" t="s">
        <v>18</v>
      </c>
      <c r="D145" s="11" t="s">
        <v>126</v>
      </c>
      <c r="E145" s="14" t="s">
        <v>24</v>
      </c>
      <c r="F145" s="14" t="s">
        <v>29</v>
      </c>
      <c r="G145" s="14">
        <v>2</v>
      </c>
      <c r="H145" s="15">
        <v>98.65</v>
      </c>
      <c r="I145" s="28">
        <v>67.7666666666667</v>
      </c>
      <c r="J145" s="56">
        <v>1</v>
      </c>
      <c r="K145" s="25">
        <f t="shared" si="7"/>
        <v>40.66</v>
      </c>
      <c r="L145" s="26" t="s">
        <v>120</v>
      </c>
      <c r="M145" s="9">
        <v>20</v>
      </c>
      <c r="N145" s="27">
        <v>75.6</v>
      </c>
      <c r="O145" s="27">
        <f t="shared" si="6"/>
        <v>30.24</v>
      </c>
      <c r="P145" s="27">
        <f t="shared" si="8"/>
        <v>70.9</v>
      </c>
    </row>
    <row r="146" ht="34" customHeight="1" spans="1:16">
      <c r="A146" s="9">
        <v>144</v>
      </c>
      <c r="B146" s="13">
        <v>2471303013327</v>
      </c>
      <c r="C146" s="10" t="s">
        <v>23</v>
      </c>
      <c r="D146" s="11" t="s">
        <v>126</v>
      </c>
      <c r="E146" s="14" t="s">
        <v>20</v>
      </c>
      <c r="F146" s="14"/>
      <c r="G146" s="14"/>
      <c r="H146" s="15">
        <v>94.11</v>
      </c>
      <c r="I146" s="28">
        <v>62.74</v>
      </c>
      <c r="J146" s="56">
        <v>3</v>
      </c>
      <c r="K146" s="25">
        <f t="shared" si="7"/>
        <v>37.644</v>
      </c>
      <c r="L146" s="26" t="s">
        <v>120</v>
      </c>
      <c r="M146" s="9">
        <v>12</v>
      </c>
      <c r="N146" s="27">
        <v>65.8</v>
      </c>
      <c r="O146" s="27">
        <f t="shared" si="6"/>
        <v>26.32</v>
      </c>
      <c r="P146" s="27">
        <f t="shared" si="8"/>
        <v>63.964</v>
      </c>
    </row>
    <row r="147" ht="34" customHeight="1" spans="1:16">
      <c r="A147" s="9">
        <v>145</v>
      </c>
      <c r="B147" s="13">
        <v>2471307012910</v>
      </c>
      <c r="C147" s="10" t="s">
        <v>18</v>
      </c>
      <c r="D147" s="11" t="s">
        <v>127</v>
      </c>
      <c r="E147" s="14" t="s">
        <v>20</v>
      </c>
      <c r="F147" s="14"/>
      <c r="G147" s="14"/>
      <c r="H147" s="45">
        <v>101.01</v>
      </c>
      <c r="I147" s="45">
        <v>67.34</v>
      </c>
      <c r="J147" s="59">
        <v>1</v>
      </c>
      <c r="K147" s="25">
        <f t="shared" si="7"/>
        <v>40.404</v>
      </c>
      <c r="L147" s="26" t="s">
        <v>120</v>
      </c>
      <c r="M147" s="9">
        <v>5</v>
      </c>
      <c r="N147" s="27">
        <v>77.6</v>
      </c>
      <c r="O147" s="27">
        <f t="shared" si="6"/>
        <v>31.04</v>
      </c>
      <c r="P147" s="27">
        <f t="shared" si="8"/>
        <v>71.444</v>
      </c>
    </row>
    <row r="148" ht="34" customHeight="1" spans="1:16">
      <c r="A148" s="9">
        <v>146</v>
      </c>
      <c r="B148" s="13">
        <v>2471303012409</v>
      </c>
      <c r="C148" s="10" t="s">
        <v>23</v>
      </c>
      <c r="D148" s="11" t="s">
        <v>127</v>
      </c>
      <c r="E148" s="14" t="s">
        <v>24</v>
      </c>
      <c r="F148" s="14" t="s">
        <v>29</v>
      </c>
      <c r="G148" s="14">
        <v>2</v>
      </c>
      <c r="H148" s="45">
        <v>97.9</v>
      </c>
      <c r="I148" s="45">
        <v>67.2666666666667</v>
      </c>
      <c r="J148" s="59">
        <v>2</v>
      </c>
      <c r="K148" s="25">
        <f t="shared" si="7"/>
        <v>40.36</v>
      </c>
      <c r="L148" s="26" t="s">
        <v>120</v>
      </c>
      <c r="M148" s="9">
        <v>11</v>
      </c>
      <c r="N148" s="27">
        <v>76.5</v>
      </c>
      <c r="O148" s="27">
        <f t="shared" si="6"/>
        <v>30.6</v>
      </c>
      <c r="P148" s="27">
        <f t="shared" si="8"/>
        <v>70.96</v>
      </c>
    </row>
    <row r="149" ht="34" customHeight="1" spans="1:16">
      <c r="A149" s="9">
        <v>147</v>
      </c>
      <c r="B149" s="13">
        <v>2471305011617</v>
      </c>
      <c r="C149" s="10" t="s">
        <v>18</v>
      </c>
      <c r="D149" s="11" t="s">
        <v>127</v>
      </c>
      <c r="E149" s="14" t="s">
        <v>24</v>
      </c>
      <c r="F149" s="14" t="s">
        <v>29</v>
      </c>
      <c r="G149" s="14">
        <v>2</v>
      </c>
      <c r="H149" s="45">
        <v>97.9</v>
      </c>
      <c r="I149" s="45">
        <v>67.2666666666667</v>
      </c>
      <c r="J149" s="59">
        <v>2</v>
      </c>
      <c r="K149" s="25">
        <f t="shared" si="7"/>
        <v>40.36</v>
      </c>
      <c r="L149" s="26" t="s">
        <v>120</v>
      </c>
      <c r="M149" s="9">
        <v>25</v>
      </c>
      <c r="N149" s="27">
        <v>73.8</v>
      </c>
      <c r="O149" s="27">
        <f t="shared" si="6"/>
        <v>29.52</v>
      </c>
      <c r="P149" s="27">
        <f t="shared" si="8"/>
        <v>69.88</v>
      </c>
    </row>
    <row r="150" ht="34" customHeight="1" spans="1:16">
      <c r="A150" s="9">
        <v>148</v>
      </c>
      <c r="B150" s="13">
        <v>2471302012805</v>
      </c>
      <c r="C150" s="10" t="s">
        <v>18</v>
      </c>
      <c r="D150" s="11" t="s">
        <v>128</v>
      </c>
      <c r="E150" s="14" t="s">
        <v>20</v>
      </c>
      <c r="F150" s="14"/>
      <c r="G150" s="14"/>
      <c r="H150" s="45">
        <v>105.53</v>
      </c>
      <c r="I150" s="45">
        <v>70.3533333333333</v>
      </c>
      <c r="J150" s="59">
        <v>1</v>
      </c>
      <c r="K150" s="25">
        <f t="shared" si="7"/>
        <v>42.212</v>
      </c>
      <c r="L150" s="26" t="s">
        <v>120</v>
      </c>
      <c r="M150" s="9">
        <v>10</v>
      </c>
      <c r="N150" s="27">
        <v>84.6</v>
      </c>
      <c r="O150" s="27">
        <f t="shared" si="6"/>
        <v>33.84</v>
      </c>
      <c r="P150" s="27">
        <f t="shared" si="8"/>
        <v>76.052</v>
      </c>
    </row>
    <row r="151" ht="34" customHeight="1" spans="1:16">
      <c r="A151" s="9">
        <v>149</v>
      </c>
      <c r="B151" s="13">
        <v>2471307013328</v>
      </c>
      <c r="C151" s="10" t="s">
        <v>18</v>
      </c>
      <c r="D151" s="11" t="s">
        <v>128</v>
      </c>
      <c r="E151" s="14" t="s">
        <v>20</v>
      </c>
      <c r="F151" s="14" t="s">
        <v>29</v>
      </c>
      <c r="G151" s="14">
        <v>2</v>
      </c>
      <c r="H151" s="45">
        <v>95.93</v>
      </c>
      <c r="I151" s="45">
        <v>65.9533333333333</v>
      </c>
      <c r="J151" s="59">
        <v>2</v>
      </c>
      <c r="K151" s="25">
        <f t="shared" si="7"/>
        <v>39.572</v>
      </c>
      <c r="L151" s="26" t="s">
        <v>120</v>
      </c>
      <c r="M151" s="9">
        <v>23</v>
      </c>
      <c r="N151" s="27">
        <v>73.4</v>
      </c>
      <c r="O151" s="27">
        <f t="shared" si="6"/>
        <v>29.36</v>
      </c>
      <c r="P151" s="27">
        <f t="shared" si="8"/>
        <v>68.932</v>
      </c>
    </row>
    <row r="152" ht="34" customHeight="1" spans="1:16">
      <c r="A152" s="9">
        <v>150</v>
      </c>
      <c r="B152" s="13">
        <v>2471303010422</v>
      </c>
      <c r="C152" s="10" t="s">
        <v>23</v>
      </c>
      <c r="D152" s="11" t="s">
        <v>128</v>
      </c>
      <c r="E152" s="14" t="s">
        <v>20</v>
      </c>
      <c r="F152" s="14"/>
      <c r="G152" s="14"/>
      <c r="H152" s="45">
        <v>90.45</v>
      </c>
      <c r="I152" s="45">
        <v>60.3</v>
      </c>
      <c r="J152" s="59">
        <v>5</v>
      </c>
      <c r="K152" s="25">
        <f t="shared" si="7"/>
        <v>36.18</v>
      </c>
      <c r="L152" s="26" t="s">
        <v>120</v>
      </c>
      <c r="M152" s="9">
        <v>9</v>
      </c>
      <c r="N152" s="27">
        <v>70.5</v>
      </c>
      <c r="O152" s="27">
        <f t="shared" si="6"/>
        <v>28.2</v>
      </c>
      <c r="P152" s="27">
        <f t="shared" si="8"/>
        <v>64.38</v>
      </c>
    </row>
    <row r="153" ht="34" customHeight="1" spans="1:16">
      <c r="A153" s="9">
        <v>151</v>
      </c>
      <c r="B153" s="13">
        <v>2471302014019</v>
      </c>
      <c r="C153" s="10" t="s">
        <v>18</v>
      </c>
      <c r="D153" s="11" t="s">
        <v>129</v>
      </c>
      <c r="E153" s="14" t="s">
        <v>24</v>
      </c>
      <c r="F153" s="14" t="s">
        <v>29</v>
      </c>
      <c r="G153" s="14">
        <v>2</v>
      </c>
      <c r="H153" s="45">
        <v>98.38</v>
      </c>
      <c r="I153" s="45">
        <v>67.5866666666667</v>
      </c>
      <c r="J153" s="59">
        <v>1</v>
      </c>
      <c r="K153" s="25">
        <f t="shared" si="7"/>
        <v>40.552</v>
      </c>
      <c r="L153" s="26" t="s">
        <v>120</v>
      </c>
      <c r="M153" s="9">
        <v>24</v>
      </c>
      <c r="N153" s="27">
        <v>76.4</v>
      </c>
      <c r="O153" s="27">
        <f t="shared" si="6"/>
        <v>30.56</v>
      </c>
      <c r="P153" s="27">
        <f t="shared" si="8"/>
        <v>71.112</v>
      </c>
    </row>
    <row r="154" ht="34" customHeight="1" spans="1:16">
      <c r="A154" s="9">
        <v>152</v>
      </c>
      <c r="B154" s="13">
        <v>2471307012614</v>
      </c>
      <c r="C154" s="10" t="s">
        <v>23</v>
      </c>
      <c r="D154" s="11" t="s">
        <v>130</v>
      </c>
      <c r="E154" s="14" t="s">
        <v>24</v>
      </c>
      <c r="F154" s="14" t="s">
        <v>29</v>
      </c>
      <c r="G154" s="14">
        <v>2</v>
      </c>
      <c r="H154" s="15">
        <v>109.84</v>
      </c>
      <c r="I154" s="12">
        <v>75.2266666666667</v>
      </c>
      <c r="J154" s="44">
        <v>1</v>
      </c>
      <c r="K154" s="25">
        <f t="shared" si="7"/>
        <v>45.136</v>
      </c>
      <c r="L154" s="26" t="s">
        <v>120</v>
      </c>
      <c r="M154" s="9">
        <v>15</v>
      </c>
      <c r="N154" s="27">
        <v>77.5</v>
      </c>
      <c r="O154" s="27">
        <f t="shared" si="6"/>
        <v>31</v>
      </c>
      <c r="P154" s="27">
        <f t="shared" si="8"/>
        <v>76.136</v>
      </c>
    </row>
    <row r="155" ht="34" customHeight="1" spans="1:16">
      <c r="A155" s="9">
        <v>153</v>
      </c>
      <c r="B155" s="13">
        <v>2471302011827</v>
      </c>
      <c r="C155" s="10" t="s">
        <v>18</v>
      </c>
      <c r="D155" s="11" t="s">
        <v>130</v>
      </c>
      <c r="E155" s="14" t="s">
        <v>24</v>
      </c>
      <c r="F155" s="14" t="s">
        <v>29</v>
      </c>
      <c r="G155" s="14">
        <v>2</v>
      </c>
      <c r="H155" s="15">
        <v>98.96</v>
      </c>
      <c r="I155" s="12">
        <v>67.9733333333333</v>
      </c>
      <c r="J155" s="44">
        <v>2</v>
      </c>
      <c r="K155" s="25">
        <f t="shared" si="7"/>
        <v>40.784</v>
      </c>
      <c r="L155" s="26" t="s">
        <v>120</v>
      </c>
      <c r="M155" s="9">
        <v>18</v>
      </c>
      <c r="N155" s="27">
        <v>84.8</v>
      </c>
      <c r="O155" s="27">
        <f t="shared" si="6"/>
        <v>33.92</v>
      </c>
      <c r="P155" s="27">
        <f t="shared" si="8"/>
        <v>74.704</v>
      </c>
    </row>
    <row r="156" ht="34" customHeight="1" spans="1:16">
      <c r="A156" s="9">
        <v>154</v>
      </c>
      <c r="B156" s="13">
        <v>2471306011312</v>
      </c>
      <c r="C156" s="10" t="s">
        <v>23</v>
      </c>
      <c r="D156" s="11" t="s">
        <v>130</v>
      </c>
      <c r="E156" s="14" t="s">
        <v>20</v>
      </c>
      <c r="F156" s="14"/>
      <c r="G156" s="14"/>
      <c r="H156" s="15">
        <v>94.99</v>
      </c>
      <c r="I156" s="12">
        <v>63.3266666666667</v>
      </c>
      <c r="J156" s="24">
        <v>3</v>
      </c>
      <c r="K156" s="25">
        <f t="shared" si="7"/>
        <v>37.996</v>
      </c>
      <c r="L156" s="26" t="s">
        <v>120</v>
      </c>
      <c r="M156" s="9">
        <v>26</v>
      </c>
      <c r="N156" s="27">
        <v>71.6</v>
      </c>
      <c r="O156" s="27">
        <f t="shared" si="6"/>
        <v>28.64</v>
      </c>
      <c r="P156" s="27">
        <f t="shared" si="8"/>
        <v>66.636</v>
      </c>
    </row>
    <row r="157" ht="34" customHeight="1" spans="1:16">
      <c r="A157" s="9">
        <v>155</v>
      </c>
      <c r="B157" s="13">
        <v>2471305012126</v>
      </c>
      <c r="C157" s="10" t="s">
        <v>23</v>
      </c>
      <c r="D157" s="11" t="s">
        <v>131</v>
      </c>
      <c r="E157" s="14" t="s">
        <v>24</v>
      </c>
      <c r="F157" s="55" t="s">
        <v>29</v>
      </c>
      <c r="G157" s="55">
        <v>2</v>
      </c>
      <c r="H157" s="15">
        <v>115.77</v>
      </c>
      <c r="I157" s="12">
        <v>79.18</v>
      </c>
      <c r="J157" s="24">
        <v>1</v>
      </c>
      <c r="K157" s="25">
        <f t="shared" si="7"/>
        <v>47.508</v>
      </c>
      <c r="L157" s="26" t="s">
        <v>21</v>
      </c>
      <c r="M157" s="9">
        <v>17</v>
      </c>
      <c r="N157" s="27">
        <v>76.8</v>
      </c>
      <c r="O157" s="27">
        <f t="shared" si="6"/>
        <v>30.72</v>
      </c>
      <c r="P157" s="27">
        <f t="shared" si="8"/>
        <v>78.228</v>
      </c>
    </row>
    <row r="158" ht="34" customHeight="1" spans="1:16">
      <c r="A158" s="9">
        <v>156</v>
      </c>
      <c r="B158" s="13">
        <v>2471307012217</v>
      </c>
      <c r="C158" s="10" t="s">
        <v>23</v>
      </c>
      <c r="D158" s="11" t="s">
        <v>131</v>
      </c>
      <c r="E158" s="14" t="s">
        <v>20</v>
      </c>
      <c r="F158" s="14"/>
      <c r="G158" s="14"/>
      <c r="H158" s="15">
        <v>110.44</v>
      </c>
      <c r="I158" s="12">
        <v>73.6266666666667</v>
      </c>
      <c r="J158" s="24">
        <v>2</v>
      </c>
      <c r="K158" s="25">
        <f t="shared" si="7"/>
        <v>44.176</v>
      </c>
      <c r="L158" s="26" t="s">
        <v>21</v>
      </c>
      <c r="M158" s="9">
        <v>25</v>
      </c>
      <c r="N158" s="27">
        <v>74.4</v>
      </c>
      <c r="O158" s="27">
        <f t="shared" si="6"/>
        <v>29.76</v>
      </c>
      <c r="P158" s="27">
        <f t="shared" si="8"/>
        <v>73.936</v>
      </c>
    </row>
    <row r="159" ht="34" customHeight="1" spans="1:16">
      <c r="A159" s="9">
        <v>157</v>
      </c>
      <c r="B159" s="13">
        <v>2471302011002</v>
      </c>
      <c r="C159" s="10" t="s">
        <v>18</v>
      </c>
      <c r="D159" s="11" t="s">
        <v>131</v>
      </c>
      <c r="E159" s="14" t="s">
        <v>24</v>
      </c>
      <c r="F159" s="14" t="s">
        <v>29</v>
      </c>
      <c r="G159" s="14">
        <v>2</v>
      </c>
      <c r="H159" s="15">
        <v>106.56</v>
      </c>
      <c r="I159" s="12">
        <v>73.04</v>
      </c>
      <c r="J159" s="24">
        <v>3</v>
      </c>
      <c r="K159" s="25">
        <f t="shared" si="7"/>
        <v>43.824</v>
      </c>
      <c r="L159" s="26" t="s">
        <v>21</v>
      </c>
      <c r="M159" s="9">
        <v>23</v>
      </c>
      <c r="N159" s="27">
        <v>74.4</v>
      </c>
      <c r="O159" s="27">
        <f t="shared" si="6"/>
        <v>29.76</v>
      </c>
      <c r="P159" s="27">
        <f t="shared" si="8"/>
        <v>73.584</v>
      </c>
    </row>
    <row r="160" ht="34" customHeight="1" spans="1:16">
      <c r="A160" s="9">
        <v>158</v>
      </c>
      <c r="B160" s="13">
        <v>2471304011226</v>
      </c>
      <c r="C160" s="10" t="s">
        <v>23</v>
      </c>
      <c r="D160" s="11" t="s">
        <v>132</v>
      </c>
      <c r="E160" s="14" t="s">
        <v>20</v>
      </c>
      <c r="F160" s="14"/>
      <c r="G160" s="14"/>
      <c r="H160" s="15">
        <v>103.24</v>
      </c>
      <c r="I160" s="12">
        <v>68.8266666666667</v>
      </c>
      <c r="J160" s="24">
        <v>1</v>
      </c>
      <c r="K160" s="25">
        <f t="shared" si="7"/>
        <v>41.296</v>
      </c>
      <c r="L160" s="26" t="s">
        <v>21</v>
      </c>
      <c r="M160" s="9">
        <v>13</v>
      </c>
      <c r="N160" s="27">
        <v>71.6</v>
      </c>
      <c r="O160" s="27">
        <f t="shared" si="6"/>
        <v>28.64</v>
      </c>
      <c r="P160" s="27">
        <f t="shared" si="8"/>
        <v>69.936</v>
      </c>
    </row>
    <row r="161" ht="34" customHeight="1" spans="1:16">
      <c r="A161" s="9">
        <v>159</v>
      </c>
      <c r="B161" s="13">
        <v>2471305011002</v>
      </c>
      <c r="C161" s="10" t="s">
        <v>23</v>
      </c>
      <c r="D161" s="11" t="s">
        <v>132</v>
      </c>
      <c r="E161" s="14" t="s">
        <v>24</v>
      </c>
      <c r="F161" s="14" t="s">
        <v>29</v>
      </c>
      <c r="G161" s="14">
        <v>2</v>
      </c>
      <c r="H161" s="15">
        <v>98.64</v>
      </c>
      <c r="I161" s="12">
        <v>67.76</v>
      </c>
      <c r="J161" s="24">
        <v>2</v>
      </c>
      <c r="K161" s="25">
        <f t="shared" si="7"/>
        <v>40.656</v>
      </c>
      <c r="L161" s="26" t="s">
        <v>21</v>
      </c>
      <c r="M161" s="9">
        <v>19</v>
      </c>
      <c r="N161" s="27">
        <v>69</v>
      </c>
      <c r="O161" s="27">
        <f t="shared" si="6"/>
        <v>27.6</v>
      </c>
      <c r="P161" s="27">
        <f t="shared" si="8"/>
        <v>68.256</v>
      </c>
    </row>
    <row r="162" ht="34" customHeight="1" spans="1:16">
      <c r="A162" s="9">
        <v>160</v>
      </c>
      <c r="B162" s="13">
        <v>2471306014226</v>
      </c>
      <c r="C162" s="10" t="s">
        <v>18</v>
      </c>
      <c r="D162" s="11" t="s">
        <v>132</v>
      </c>
      <c r="E162" s="14" t="s">
        <v>20</v>
      </c>
      <c r="F162" s="14"/>
      <c r="G162" s="14"/>
      <c r="H162" s="15">
        <v>98.61</v>
      </c>
      <c r="I162" s="12">
        <v>65.74</v>
      </c>
      <c r="J162" s="44">
        <v>3</v>
      </c>
      <c r="K162" s="25">
        <f t="shared" si="7"/>
        <v>39.444</v>
      </c>
      <c r="L162" s="26" t="s">
        <v>21</v>
      </c>
      <c r="M162" s="9">
        <v>26</v>
      </c>
      <c r="N162" s="27">
        <v>72</v>
      </c>
      <c r="O162" s="27">
        <f t="shared" si="6"/>
        <v>28.8</v>
      </c>
      <c r="P162" s="27">
        <f t="shared" si="8"/>
        <v>68.244</v>
      </c>
    </row>
    <row r="163" ht="34" customHeight="1" spans="1:16">
      <c r="A163" s="9">
        <v>161</v>
      </c>
      <c r="B163" s="13">
        <v>2471307010909</v>
      </c>
      <c r="C163" s="10" t="s">
        <v>18</v>
      </c>
      <c r="D163" s="11" t="s">
        <v>133</v>
      </c>
      <c r="E163" s="14" t="s">
        <v>24</v>
      </c>
      <c r="F163" s="14" t="s">
        <v>29</v>
      </c>
      <c r="G163" s="14">
        <v>2</v>
      </c>
      <c r="H163" s="15">
        <v>102.79</v>
      </c>
      <c r="I163" s="12">
        <v>70.5266666666667</v>
      </c>
      <c r="J163" s="44">
        <v>1</v>
      </c>
      <c r="K163" s="25">
        <f t="shared" si="7"/>
        <v>42.316</v>
      </c>
      <c r="L163" s="26" t="s">
        <v>21</v>
      </c>
      <c r="M163" s="9">
        <v>15</v>
      </c>
      <c r="N163" s="27">
        <v>71.2</v>
      </c>
      <c r="O163" s="27">
        <f t="shared" si="6"/>
        <v>28.48</v>
      </c>
      <c r="P163" s="27">
        <f t="shared" si="8"/>
        <v>70.796</v>
      </c>
    </row>
    <row r="164" ht="34" customHeight="1" spans="1:16">
      <c r="A164" s="9">
        <v>162</v>
      </c>
      <c r="B164" s="13">
        <v>2471307011115</v>
      </c>
      <c r="C164" s="10" t="s">
        <v>18</v>
      </c>
      <c r="D164" s="11" t="s">
        <v>133</v>
      </c>
      <c r="E164" s="14" t="s">
        <v>20</v>
      </c>
      <c r="F164" s="14"/>
      <c r="G164" s="14"/>
      <c r="H164" s="15">
        <v>105.36</v>
      </c>
      <c r="I164" s="12">
        <v>70.24</v>
      </c>
      <c r="J164" s="44">
        <v>2</v>
      </c>
      <c r="K164" s="25">
        <f t="shared" si="7"/>
        <v>42.144</v>
      </c>
      <c r="L164" s="26" t="s">
        <v>21</v>
      </c>
      <c r="M164" s="9">
        <v>20</v>
      </c>
      <c r="N164" s="27">
        <v>71.6</v>
      </c>
      <c r="O164" s="27">
        <f t="shared" si="6"/>
        <v>28.64</v>
      </c>
      <c r="P164" s="27">
        <f t="shared" si="8"/>
        <v>70.784</v>
      </c>
    </row>
    <row r="165" ht="34" customHeight="1" spans="1:16">
      <c r="A165" s="9">
        <v>163</v>
      </c>
      <c r="B165" s="13">
        <v>2471305011227</v>
      </c>
      <c r="C165" s="10" t="s">
        <v>23</v>
      </c>
      <c r="D165" s="11" t="s">
        <v>133</v>
      </c>
      <c r="E165" s="14" t="s">
        <v>20</v>
      </c>
      <c r="F165" s="14"/>
      <c r="G165" s="14"/>
      <c r="H165" s="15">
        <v>104.82</v>
      </c>
      <c r="I165" s="12">
        <v>69.88</v>
      </c>
      <c r="J165" s="44">
        <v>3</v>
      </c>
      <c r="K165" s="25">
        <f t="shared" si="7"/>
        <v>41.928</v>
      </c>
      <c r="L165" s="26" t="s">
        <v>21</v>
      </c>
      <c r="M165" s="9">
        <v>7</v>
      </c>
      <c r="N165" s="27">
        <v>70.2</v>
      </c>
      <c r="O165" s="27">
        <f t="shared" si="6"/>
        <v>28.08</v>
      </c>
      <c r="P165" s="27">
        <f t="shared" si="8"/>
        <v>70.008</v>
      </c>
    </row>
    <row r="166" ht="34" customHeight="1" spans="1:16">
      <c r="A166" s="9">
        <v>164</v>
      </c>
      <c r="B166" s="13">
        <v>2471304010215</v>
      </c>
      <c r="C166" s="10" t="s">
        <v>23</v>
      </c>
      <c r="D166" s="11" t="s">
        <v>134</v>
      </c>
      <c r="E166" s="14" t="s">
        <v>20</v>
      </c>
      <c r="F166" s="14"/>
      <c r="G166" s="14"/>
      <c r="H166" s="15">
        <v>107</v>
      </c>
      <c r="I166" s="12">
        <v>71.3333333333333</v>
      </c>
      <c r="J166" s="44">
        <v>2</v>
      </c>
      <c r="K166" s="25">
        <f t="shared" si="7"/>
        <v>42.8</v>
      </c>
      <c r="L166" s="26" t="s">
        <v>21</v>
      </c>
      <c r="M166" s="9">
        <v>16</v>
      </c>
      <c r="N166" s="27">
        <v>83.8</v>
      </c>
      <c r="O166" s="27">
        <f t="shared" si="6"/>
        <v>33.52</v>
      </c>
      <c r="P166" s="27">
        <f t="shared" si="8"/>
        <v>76.32</v>
      </c>
    </row>
    <row r="167" ht="34" customHeight="1" spans="1:16">
      <c r="A167" s="9">
        <v>165</v>
      </c>
      <c r="B167" s="13">
        <v>2471301012028</v>
      </c>
      <c r="C167" s="10" t="s">
        <v>18</v>
      </c>
      <c r="D167" s="11" t="s">
        <v>134</v>
      </c>
      <c r="E167" s="14" t="s">
        <v>20</v>
      </c>
      <c r="F167" s="14"/>
      <c r="G167" s="14"/>
      <c r="H167" s="15">
        <v>104.24</v>
      </c>
      <c r="I167" s="12">
        <v>69.4933333333333</v>
      </c>
      <c r="J167" s="44">
        <v>3</v>
      </c>
      <c r="K167" s="25">
        <f t="shared" si="7"/>
        <v>41.696</v>
      </c>
      <c r="L167" s="26" t="s">
        <v>21</v>
      </c>
      <c r="M167" s="9">
        <v>8</v>
      </c>
      <c r="N167" s="27">
        <v>75.6</v>
      </c>
      <c r="O167" s="27">
        <f t="shared" si="6"/>
        <v>30.24</v>
      </c>
      <c r="P167" s="27">
        <f t="shared" si="8"/>
        <v>71.936</v>
      </c>
    </row>
    <row r="168" ht="34" customHeight="1" spans="1:16">
      <c r="A168" s="9">
        <v>166</v>
      </c>
      <c r="B168" s="13">
        <v>2471307013613</v>
      </c>
      <c r="C168" s="10" t="s">
        <v>23</v>
      </c>
      <c r="D168" s="11" t="s">
        <v>134</v>
      </c>
      <c r="E168" s="14" t="s">
        <v>20</v>
      </c>
      <c r="F168" s="14"/>
      <c r="G168" s="14"/>
      <c r="H168" s="15">
        <v>110.09</v>
      </c>
      <c r="I168" s="12">
        <v>73.3933333333333</v>
      </c>
      <c r="J168" s="44">
        <v>1</v>
      </c>
      <c r="K168" s="25">
        <f t="shared" si="7"/>
        <v>44.036</v>
      </c>
      <c r="L168" s="26" t="s">
        <v>21</v>
      </c>
      <c r="M168" s="9">
        <v>24</v>
      </c>
      <c r="N168" s="27">
        <v>68.4</v>
      </c>
      <c r="O168" s="27">
        <f t="shared" si="6"/>
        <v>27.36</v>
      </c>
      <c r="P168" s="27">
        <f t="shared" si="8"/>
        <v>71.396</v>
      </c>
    </row>
    <row r="169" ht="34" customHeight="1" spans="1:16">
      <c r="A169" s="9">
        <v>167</v>
      </c>
      <c r="B169" s="64" t="s">
        <v>135</v>
      </c>
      <c r="C169" s="10" t="s">
        <v>18</v>
      </c>
      <c r="D169" s="11" t="s">
        <v>136</v>
      </c>
      <c r="E169" s="10" t="s">
        <v>20</v>
      </c>
      <c r="F169" s="10"/>
      <c r="G169" s="10"/>
      <c r="H169" s="12">
        <v>106.06</v>
      </c>
      <c r="I169" s="12">
        <v>70.7066666666667</v>
      </c>
      <c r="J169" s="44">
        <v>3</v>
      </c>
      <c r="K169" s="25">
        <f t="shared" si="7"/>
        <v>42.424</v>
      </c>
      <c r="L169" s="26" t="s">
        <v>137</v>
      </c>
      <c r="M169" s="9">
        <v>15</v>
      </c>
      <c r="N169" s="27">
        <v>80</v>
      </c>
      <c r="O169" s="27">
        <f t="shared" ref="O169:O232" si="9">N169*0.4</f>
        <v>32</v>
      </c>
      <c r="P169" s="27">
        <f t="shared" si="8"/>
        <v>74.424</v>
      </c>
    </row>
    <row r="170" ht="34" customHeight="1" spans="1:16">
      <c r="A170" s="9">
        <v>168</v>
      </c>
      <c r="B170" s="64" t="s">
        <v>138</v>
      </c>
      <c r="C170" s="10" t="s">
        <v>23</v>
      </c>
      <c r="D170" s="11" t="s">
        <v>136</v>
      </c>
      <c r="E170" s="10" t="s">
        <v>24</v>
      </c>
      <c r="F170" s="10" t="s">
        <v>49</v>
      </c>
      <c r="G170" s="10">
        <v>10</v>
      </c>
      <c r="H170" s="12">
        <v>94.5</v>
      </c>
      <c r="I170" s="12">
        <v>73</v>
      </c>
      <c r="J170" s="44">
        <v>1</v>
      </c>
      <c r="K170" s="25">
        <f t="shared" si="7"/>
        <v>43.8</v>
      </c>
      <c r="L170" s="26" t="s">
        <v>137</v>
      </c>
      <c r="M170" s="9">
        <v>14</v>
      </c>
      <c r="N170" s="27">
        <v>64</v>
      </c>
      <c r="O170" s="27">
        <f t="shared" si="9"/>
        <v>25.6</v>
      </c>
      <c r="P170" s="27">
        <f t="shared" si="8"/>
        <v>69.4</v>
      </c>
    </row>
    <row r="171" ht="34" customHeight="1" spans="1:16">
      <c r="A171" s="9">
        <v>169</v>
      </c>
      <c r="B171" s="64" t="s">
        <v>139</v>
      </c>
      <c r="C171" s="10" t="s">
        <v>18</v>
      </c>
      <c r="D171" s="11" t="s">
        <v>136</v>
      </c>
      <c r="E171" s="10" t="s">
        <v>24</v>
      </c>
      <c r="F171" s="10" t="s">
        <v>52</v>
      </c>
      <c r="G171" s="10">
        <v>2</v>
      </c>
      <c r="H171" s="12">
        <v>104.47</v>
      </c>
      <c r="I171" s="12">
        <v>71.6466666666667</v>
      </c>
      <c r="J171" s="44">
        <v>2</v>
      </c>
      <c r="K171" s="25">
        <f t="shared" si="7"/>
        <v>42.988</v>
      </c>
      <c r="L171" s="26" t="s">
        <v>137</v>
      </c>
      <c r="M171" s="9">
        <v>18</v>
      </c>
      <c r="N171" s="27">
        <v>62.6</v>
      </c>
      <c r="O171" s="27">
        <f t="shared" si="9"/>
        <v>25.04</v>
      </c>
      <c r="P171" s="27">
        <f t="shared" si="8"/>
        <v>68.028</v>
      </c>
    </row>
    <row r="172" ht="34" customHeight="1" spans="1:16">
      <c r="A172" s="9">
        <v>170</v>
      </c>
      <c r="B172" s="64" t="s">
        <v>140</v>
      </c>
      <c r="C172" s="10" t="s">
        <v>18</v>
      </c>
      <c r="D172" s="11" t="s">
        <v>141</v>
      </c>
      <c r="E172" s="10" t="s">
        <v>20</v>
      </c>
      <c r="F172" s="10"/>
      <c r="G172" s="10"/>
      <c r="H172" s="12">
        <v>82.66</v>
      </c>
      <c r="I172" s="12">
        <v>55.1066666666667</v>
      </c>
      <c r="J172" s="44">
        <v>1</v>
      </c>
      <c r="K172" s="25">
        <f t="shared" si="7"/>
        <v>33.064</v>
      </c>
      <c r="L172" s="26" t="s">
        <v>137</v>
      </c>
      <c r="M172" s="9">
        <v>13</v>
      </c>
      <c r="N172" s="27">
        <v>69.8</v>
      </c>
      <c r="O172" s="27">
        <f t="shared" si="9"/>
        <v>27.92</v>
      </c>
      <c r="P172" s="27">
        <f t="shared" si="8"/>
        <v>60.984</v>
      </c>
    </row>
    <row r="173" ht="34" customHeight="1" spans="1:16">
      <c r="A173" s="9">
        <v>171</v>
      </c>
      <c r="B173" s="64" t="s">
        <v>142</v>
      </c>
      <c r="C173" s="10" t="s">
        <v>23</v>
      </c>
      <c r="D173" s="11" t="s">
        <v>143</v>
      </c>
      <c r="E173" s="10" t="s">
        <v>20</v>
      </c>
      <c r="F173" s="10"/>
      <c r="G173" s="10"/>
      <c r="H173" s="12">
        <v>100.85</v>
      </c>
      <c r="I173" s="12">
        <v>67.2333333333333</v>
      </c>
      <c r="J173" s="44">
        <v>2</v>
      </c>
      <c r="K173" s="25">
        <f t="shared" si="7"/>
        <v>40.34</v>
      </c>
      <c r="L173" s="26" t="s">
        <v>137</v>
      </c>
      <c r="M173" s="9">
        <v>12</v>
      </c>
      <c r="N173" s="27">
        <v>79.6</v>
      </c>
      <c r="O173" s="27">
        <f t="shared" si="9"/>
        <v>31.84</v>
      </c>
      <c r="P173" s="27">
        <f t="shared" si="8"/>
        <v>72.18</v>
      </c>
    </row>
    <row r="174" ht="34" customHeight="1" spans="1:16">
      <c r="A174" s="9">
        <v>172</v>
      </c>
      <c r="B174" s="64" t="s">
        <v>144</v>
      </c>
      <c r="C174" s="10" t="s">
        <v>18</v>
      </c>
      <c r="D174" s="11" t="s">
        <v>143</v>
      </c>
      <c r="E174" s="10" t="s">
        <v>20</v>
      </c>
      <c r="F174" s="10"/>
      <c r="G174" s="10"/>
      <c r="H174" s="12">
        <v>102.02</v>
      </c>
      <c r="I174" s="12">
        <v>68.0133333333333</v>
      </c>
      <c r="J174" s="44">
        <v>1</v>
      </c>
      <c r="K174" s="25">
        <f t="shared" si="7"/>
        <v>40.808</v>
      </c>
      <c r="L174" s="26" t="s">
        <v>137</v>
      </c>
      <c r="M174" s="9">
        <v>17</v>
      </c>
      <c r="N174" s="27">
        <v>70.4</v>
      </c>
      <c r="O174" s="27">
        <f t="shared" si="9"/>
        <v>28.16</v>
      </c>
      <c r="P174" s="27">
        <f t="shared" si="8"/>
        <v>68.968</v>
      </c>
    </row>
    <row r="175" ht="34" customHeight="1" spans="1:16">
      <c r="A175" s="9">
        <v>173</v>
      </c>
      <c r="B175" s="64" t="s">
        <v>145</v>
      </c>
      <c r="C175" s="10" t="s">
        <v>23</v>
      </c>
      <c r="D175" s="11" t="s">
        <v>143</v>
      </c>
      <c r="E175" s="10" t="s">
        <v>20</v>
      </c>
      <c r="F175" s="10"/>
      <c r="G175" s="10"/>
      <c r="H175" s="12">
        <v>96.79</v>
      </c>
      <c r="I175" s="12">
        <v>64.5266666666667</v>
      </c>
      <c r="J175" s="44">
        <v>3</v>
      </c>
      <c r="K175" s="25">
        <f t="shared" si="7"/>
        <v>38.716</v>
      </c>
      <c r="L175" s="26" t="s">
        <v>137</v>
      </c>
      <c r="M175" s="9" t="s">
        <v>146</v>
      </c>
      <c r="N175" s="27">
        <v>0</v>
      </c>
      <c r="O175" s="27">
        <f t="shared" si="9"/>
        <v>0</v>
      </c>
      <c r="P175" s="27">
        <f t="shared" si="8"/>
        <v>38.716</v>
      </c>
    </row>
    <row r="176" ht="34" customHeight="1" spans="1:16">
      <c r="A176" s="9">
        <v>174</v>
      </c>
      <c r="B176" s="64" t="s">
        <v>147</v>
      </c>
      <c r="C176" s="10" t="s">
        <v>23</v>
      </c>
      <c r="D176" s="11" t="s">
        <v>148</v>
      </c>
      <c r="E176" s="10" t="s">
        <v>20</v>
      </c>
      <c r="F176" s="10"/>
      <c r="G176" s="10"/>
      <c r="H176" s="12">
        <v>105.96</v>
      </c>
      <c r="I176" s="12">
        <v>70.64</v>
      </c>
      <c r="J176" s="44">
        <v>1</v>
      </c>
      <c r="K176" s="25">
        <f t="shared" si="7"/>
        <v>42.384</v>
      </c>
      <c r="L176" s="26" t="s">
        <v>137</v>
      </c>
      <c r="M176" s="9">
        <v>19</v>
      </c>
      <c r="N176" s="27">
        <v>75.4</v>
      </c>
      <c r="O176" s="27">
        <f t="shared" si="9"/>
        <v>30.16</v>
      </c>
      <c r="P176" s="27">
        <f t="shared" si="8"/>
        <v>72.544</v>
      </c>
    </row>
    <row r="177" ht="34" customHeight="1" spans="1:16">
      <c r="A177" s="9">
        <v>175</v>
      </c>
      <c r="B177" s="64" t="s">
        <v>149</v>
      </c>
      <c r="C177" s="10" t="s">
        <v>18</v>
      </c>
      <c r="D177" s="11" t="s">
        <v>148</v>
      </c>
      <c r="E177" s="10" t="s">
        <v>24</v>
      </c>
      <c r="F177" s="10" t="s">
        <v>52</v>
      </c>
      <c r="G177" s="10">
        <v>2</v>
      </c>
      <c r="H177" s="12">
        <v>93.84</v>
      </c>
      <c r="I177" s="12">
        <v>64.56</v>
      </c>
      <c r="J177" s="44">
        <v>2</v>
      </c>
      <c r="K177" s="25">
        <f t="shared" si="7"/>
        <v>38.736</v>
      </c>
      <c r="L177" s="26" t="s">
        <v>137</v>
      </c>
      <c r="M177" s="9">
        <v>11</v>
      </c>
      <c r="N177" s="27">
        <v>69</v>
      </c>
      <c r="O177" s="27">
        <f t="shared" si="9"/>
        <v>27.6</v>
      </c>
      <c r="P177" s="27">
        <f t="shared" si="8"/>
        <v>66.336</v>
      </c>
    </row>
    <row r="178" ht="34" customHeight="1" spans="1:16">
      <c r="A178" s="9">
        <v>176</v>
      </c>
      <c r="B178" s="64" t="s">
        <v>150</v>
      </c>
      <c r="C178" s="10" t="s">
        <v>18</v>
      </c>
      <c r="D178" s="11" t="s">
        <v>151</v>
      </c>
      <c r="E178" s="10" t="s">
        <v>24</v>
      </c>
      <c r="F178" s="10" t="s">
        <v>52</v>
      </c>
      <c r="G178" s="10">
        <v>2</v>
      </c>
      <c r="H178" s="12">
        <v>97.71</v>
      </c>
      <c r="I178" s="12">
        <v>67.14</v>
      </c>
      <c r="J178" s="44">
        <v>3</v>
      </c>
      <c r="K178" s="25">
        <f t="shared" si="7"/>
        <v>40.284</v>
      </c>
      <c r="L178" s="26" t="s">
        <v>137</v>
      </c>
      <c r="M178" s="9">
        <v>9</v>
      </c>
      <c r="N178" s="27">
        <v>81.6</v>
      </c>
      <c r="O178" s="27">
        <f t="shared" si="9"/>
        <v>32.64</v>
      </c>
      <c r="P178" s="27">
        <f t="shared" si="8"/>
        <v>72.924</v>
      </c>
    </row>
    <row r="179" ht="34" customHeight="1" spans="1:16">
      <c r="A179" s="9">
        <v>177</v>
      </c>
      <c r="B179" s="64" t="s">
        <v>152</v>
      </c>
      <c r="C179" s="10" t="s">
        <v>18</v>
      </c>
      <c r="D179" s="11" t="s">
        <v>151</v>
      </c>
      <c r="E179" s="10" t="s">
        <v>24</v>
      </c>
      <c r="F179" s="10" t="s">
        <v>52</v>
      </c>
      <c r="G179" s="10">
        <v>2</v>
      </c>
      <c r="H179" s="12">
        <v>102.14</v>
      </c>
      <c r="I179" s="12">
        <v>70.0933333333333</v>
      </c>
      <c r="J179" s="44">
        <v>1</v>
      </c>
      <c r="K179" s="25">
        <f t="shared" si="7"/>
        <v>42.056</v>
      </c>
      <c r="L179" s="26" t="s">
        <v>137</v>
      </c>
      <c r="M179" s="9">
        <v>2</v>
      </c>
      <c r="N179" s="27">
        <v>75.4</v>
      </c>
      <c r="O179" s="27">
        <f t="shared" si="9"/>
        <v>30.16</v>
      </c>
      <c r="P179" s="27">
        <f t="shared" si="8"/>
        <v>72.216</v>
      </c>
    </row>
    <row r="180" ht="34" customHeight="1" spans="1:16">
      <c r="A180" s="9">
        <v>178</v>
      </c>
      <c r="B180" s="64" t="s">
        <v>153</v>
      </c>
      <c r="C180" s="10" t="s">
        <v>18</v>
      </c>
      <c r="D180" s="11" t="s">
        <v>151</v>
      </c>
      <c r="E180" s="10" t="s">
        <v>20</v>
      </c>
      <c r="F180" s="10"/>
      <c r="G180" s="10"/>
      <c r="H180" s="12">
        <v>101.28</v>
      </c>
      <c r="I180" s="12">
        <v>67.52</v>
      </c>
      <c r="J180" s="44">
        <v>2</v>
      </c>
      <c r="K180" s="25">
        <f t="shared" si="7"/>
        <v>40.512</v>
      </c>
      <c r="L180" s="26" t="s">
        <v>137</v>
      </c>
      <c r="M180" s="9">
        <v>21</v>
      </c>
      <c r="N180" s="27">
        <v>76.2</v>
      </c>
      <c r="O180" s="27">
        <f t="shared" si="9"/>
        <v>30.48</v>
      </c>
      <c r="P180" s="27">
        <f t="shared" si="8"/>
        <v>70.992</v>
      </c>
    </row>
    <row r="181" ht="34" customHeight="1" spans="1:16">
      <c r="A181" s="9">
        <v>179</v>
      </c>
      <c r="B181" s="64" t="s">
        <v>154</v>
      </c>
      <c r="C181" s="10" t="s">
        <v>18</v>
      </c>
      <c r="D181" s="11" t="s">
        <v>155</v>
      </c>
      <c r="E181" s="10" t="s">
        <v>20</v>
      </c>
      <c r="F181" s="10"/>
      <c r="G181" s="10"/>
      <c r="H181" s="12">
        <v>94.08</v>
      </c>
      <c r="I181" s="12">
        <v>62.72</v>
      </c>
      <c r="J181" s="44">
        <v>1</v>
      </c>
      <c r="K181" s="25">
        <f t="shared" si="7"/>
        <v>37.632</v>
      </c>
      <c r="L181" s="26" t="s">
        <v>137</v>
      </c>
      <c r="M181" s="9">
        <v>5</v>
      </c>
      <c r="N181" s="27">
        <v>77.2</v>
      </c>
      <c r="O181" s="27">
        <f t="shared" si="9"/>
        <v>30.88</v>
      </c>
      <c r="P181" s="27">
        <f t="shared" si="8"/>
        <v>68.512</v>
      </c>
    </row>
    <row r="182" ht="34" customHeight="1" spans="1:16">
      <c r="A182" s="9">
        <v>180</v>
      </c>
      <c r="B182" s="64" t="s">
        <v>156</v>
      </c>
      <c r="C182" s="10" t="s">
        <v>23</v>
      </c>
      <c r="D182" s="11" t="s">
        <v>155</v>
      </c>
      <c r="E182" s="10" t="s">
        <v>24</v>
      </c>
      <c r="F182" s="10" t="s">
        <v>52</v>
      </c>
      <c r="G182" s="10">
        <v>2</v>
      </c>
      <c r="H182" s="12">
        <v>90.13</v>
      </c>
      <c r="I182" s="12">
        <v>62.0866666666667</v>
      </c>
      <c r="J182" s="44">
        <v>2</v>
      </c>
      <c r="K182" s="25">
        <f t="shared" si="7"/>
        <v>37.252</v>
      </c>
      <c r="L182" s="26" t="s">
        <v>137</v>
      </c>
      <c r="M182" s="9">
        <v>3</v>
      </c>
      <c r="N182" s="27">
        <v>69.2</v>
      </c>
      <c r="O182" s="27">
        <f t="shared" si="9"/>
        <v>27.68</v>
      </c>
      <c r="P182" s="27">
        <f t="shared" si="8"/>
        <v>64.932</v>
      </c>
    </row>
    <row r="183" ht="34" customHeight="1" spans="1:16">
      <c r="A183" s="9">
        <v>181</v>
      </c>
      <c r="B183" s="64" t="s">
        <v>157</v>
      </c>
      <c r="C183" s="10" t="s">
        <v>18</v>
      </c>
      <c r="D183" s="11" t="s">
        <v>158</v>
      </c>
      <c r="E183" s="10" t="s">
        <v>24</v>
      </c>
      <c r="F183" s="10" t="s">
        <v>52</v>
      </c>
      <c r="G183" s="10">
        <v>2</v>
      </c>
      <c r="H183" s="12">
        <v>98.02</v>
      </c>
      <c r="I183" s="12">
        <v>67.3466666666667</v>
      </c>
      <c r="J183" s="44">
        <v>3</v>
      </c>
      <c r="K183" s="25">
        <f t="shared" si="7"/>
        <v>40.408</v>
      </c>
      <c r="L183" s="26" t="s">
        <v>137</v>
      </c>
      <c r="M183" s="9">
        <v>8</v>
      </c>
      <c r="N183" s="27">
        <v>85.8</v>
      </c>
      <c r="O183" s="27">
        <f t="shared" si="9"/>
        <v>34.32</v>
      </c>
      <c r="P183" s="27">
        <f t="shared" si="8"/>
        <v>74.728</v>
      </c>
    </row>
    <row r="184" ht="34" customHeight="1" spans="1:16">
      <c r="A184" s="9">
        <v>182</v>
      </c>
      <c r="B184" s="64" t="s">
        <v>159</v>
      </c>
      <c r="C184" s="10" t="s">
        <v>18</v>
      </c>
      <c r="D184" s="11" t="s">
        <v>158</v>
      </c>
      <c r="E184" s="10" t="s">
        <v>24</v>
      </c>
      <c r="F184" s="10" t="s">
        <v>52</v>
      </c>
      <c r="G184" s="10">
        <v>2</v>
      </c>
      <c r="H184" s="12">
        <v>102</v>
      </c>
      <c r="I184" s="12">
        <v>70</v>
      </c>
      <c r="J184" s="44">
        <v>1</v>
      </c>
      <c r="K184" s="25">
        <f t="shared" si="7"/>
        <v>42</v>
      </c>
      <c r="L184" s="26" t="s">
        <v>137</v>
      </c>
      <c r="M184" s="9">
        <v>7</v>
      </c>
      <c r="N184" s="27">
        <v>72</v>
      </c>
      <c r="O184" s="27">
        <f t="shared" si="9"/>
        <v>28.8</v>
      </c>
      <c r="P184" s="27">
        <f t="shared" si="8"/>
        <v>70.8</v>
      </c>
    </row>
    <row r="185" ht="34" customHeight="1" spans="1:16">
      <c r="A185" s="9">
        <v>183</v>
      </c>
      <c r="B185" s="64" t="s">
        <v>160</v>
      </c>
      <c r="C185" s="10" t="s">
        <v>18</v>
      </c>
      <c r="D185" s="11" t="s">
        <v>158</v>
      </c>
      <c r="E185" s="10" t="s">
        <v>20</v>
      </c>
      <c r="F185" s="10"/>
      <c r="G185" s="10"/>
      <c r="H185" s="12">
        <v>103.97</v>
      </c>
      <c r="I185" s="12">
        <v>69.3133333333333</v>
      </c>
      <c r="J185" s="44">
        <v>2</v>
      </c>
      <c r="K185" s="25">
        <f t="shared" si="7"/>
        <v>41.588</v>
      </c>
      <c r="L185" s="26" t="s">
        <v>137</v>
      </c>
      <c r="M185" s="9">
        <v>20</v>
      </c>
      <c r="N185" s="27">
        <v>69.8</v>
      </c>
      <c r="O185" s="27">
        <f t="shared" si="9"/>
        <v>27.92</v>
      </c>
      <c r="P185" s="27">
        <f t="shared" si="8"/>
        <v>69.508</v>
      </c>
    </row>
    <row r="186" ht="34" customHeight="1" spans="1:16">
      <c r="A186" s="9">
        <v>184</v>
      </c>
      <c r="B186" s="64" t="s">
        <v>161</v>
      </c>
      <c r="C186" s="10" t="s">
        <v>18</v>
      </c>
      <c r="D186" s="11" t="s">
        <v>162</v>
      </c>
      <c r="E186" s="10" t="s">
        <v>20</v>
      </c>
      <c r="F186" s="10"/>
      <c r="G186" s="10"/>
      <c r="H186" s="12">
        <v>92.48</v>
      </c>
      <c r="I186" s="12">
        <v>61.6533333333333</v>
      </c>
      <c r="J186" s="44">
        <v>2</v>
      </c>
      <c r="K186" s="25">
        <f t="shared" si="7"/>
        <v>36.992</v>
      </c>
      <c r="L186" s="26" t="s">
        <v>137</v>
      </c>
      <c r="M186" s="9">
        <v>16</v>
      </c>
      <c r="N186" s="27">
        <v>82.8</v>
      </c>
      <c r="O186" s="27">
        <f t="shared" si="9"/>
        <v>33.12</v>
      </c>
      <c r="P186" s="27">
        <f t="shared" si="8"/>
        <v>70.112</v>
      </c>
    </row>
    <row r="187" ht="34" customHeight="1" spans="1:16">
      <c r="A187" s="9">
        <v>185</v>
      </c>
      <c r="B187" s="64" t="s">
        <v>163</v>
      </c>
      <c r="C187" s="10" t="s">
        <v>18</v>
      </c>
      <c r="D187" s="11" t="s">
        <v>162</v>
      </c>
      <c r="E187" s="10" t="s">
        <v>20</v>
      </c>
      <c r="F187" s="10"/>
      <c r="G187" s="10"/>
      <c r="H187" s="12">
        <v>95.81</v>
      </c>
      <c r="I187" s="12">
        <v>63.8733333333333</v>
      </c>
      <c r="J187" s="24">
        <v>1</v>
      </c>
      <c r="K187" s="25">
        <f t="shared" si="7"/>
        <v>38.324</v>
      </c>
      <c r="L187" s="26" t="s">
        <v>137</v>
      </c>
      <c r="M187" s="9">
        <v>1</v>
      </c>
      <c r="N187" s="27">
        <v>72.8</v>
      </c>
      <c r="O187" s="27">
        <f t="shared" si="9"/>
        <v>29.12</v>
      </c>
      <c r="P187" s="27">
        <f t="shared" si="8"/>
        <v>67.444</v>
      </c>
    </row>
    <row r="188" ht="34" customHeight="1" spans="1:16">
      <c r="A188" s="9">
        <v>186</v>
      </c>
      <c r="B188" s="64" t="s">
        <v>164</v>
      </c>
      <c r="C188" s="10" t="s">
        <v>23</v>
      </c>
      <c r="D188" s="11" t="s">
        <v>165</v>
      </c>
      <c r="E188" s="10" t="s">
        <v>24</v>
      </c>
      <c r="F188" s="10" t="s">
        <v>52</v>
      </c>
      <c r="G188" s="10">
        <v>2</v>
      </c>
      <c r="H188" s="12">
        <v>96.32</v>
      </c>
      <c r="I188" s="12">
        <v>66.2133333333333</v>
      </c>
      <c r="J188" s="24">
        <v>1</v>
      </c>
      <c r="K188" s="25">
        <f t="shared" si="7"/>
        <v>39.728</v>
      </c>
      <c r="L188" s="26" t="s">
        <v>137</v>
      </c>
      <c r="M188" s="9">
        <v>6</v>
      </c>
      <c r="N188" s="27">
        <v>69</v>
      </c>
      <c r="O188" s="27">
        <f t="shared" si="9"/>
        <v>27.6</v>
      </c>
      <c r="P188" s="27">
        <f t="shared" si="8"/>
        <v>67.328</v>
      </c>
    </row>
    <row r="189" ht="34" customHeight="1" spans="1:16">
      <c r="A189" s="9">
        <v>187</v>
      </c>
      <c r="B189" s="64" t="s">
        <v>166</v>
      </c>
      <c r="C189" s="10" t="s">
        <v>23</v>
      </c>
      <c r="D189" s="11" t="s">
        <v>165</v>
      </c>
      <c r="E189" s="10" t="s">
        <v>24</v>
      </c>
      <c r="F189" s="10" t="s">
        <v>52</v>
      </c>
      <c r="G189" s="10">
        <v>2</v>
      </c>
      <c r="H189" s="12">
        <v>90.97</v>
      </c>
      <c r="I189" s="12">
        <v>62.6466666666667</v>
      </c>
      <c r="J189" s="24">
        <v>3</v>
      </c>
      <c r="K189" s="25">
        <f t="shared" si="7"/>
        <v>37.588</v>
      </c>
      <c r="L189" s="26" t="s">
        <v>137</v>
      </c>
      <c r="M189" s="9">
        <v>24</v>
      </c>
      <c r="N189" s="27">
        <v>71</v>
      </c>
      <c r="O189" s="27">
        <f t="shared" si="9"/>
        <v>28.4</v>
      </c>
      <c r="P189" s="27">
        <f t="shared" si="8"/>
        <v>65.988</v>
      </c>
    </row>
    <row r="190" ht="34" customHeight="1" spans="1:16">
      <c r="A190" s="9">
        <v>188</v>
      </c>
      <c r="B190" s="64" t="s">
        <v>167</v>
      </c>
      <c r="C190" s="10" t="s">
        <v>18</v>
      </c>
      <c r="D190" s="11" t="s">
        <v>165</v>
      </c>
      <c r="E190" s="10" t="s">
        <v>24</v>
      </c>
      <c r="F190" s="10" t="s">
        <v>52</v>
      </c>
      <c r="G190" s="10">
        <v>2</v>
      </c>
      <c r="H190" s="12">
        <v>88.07</v>
      </c>
      <c r="I190" s="12">
        <v>60.7133333333333</v>
      </c>
      <c r="J190" s="24">
        <v>4</v>
      </c>
      <c r="K190" s="25">
        <f t="shared" si="7"/>
        <v>36.428</v>
      </c>
      <c r="L190" s="26" t="s">
        <v>137</v>
      </c>
      <c r="M190" s="9">
        <v>4</v>
      </c>
      <c r="N190" s="27">
        <v>66</v>
      </c>
      <c r="O190" s="27">
        <f t="shared" si="9"/>
        <v>26.4</v>
      </c>
      <c r="P190" s="27">
        <f t="shared" si="8"/>
        <v>62.828</v>
      </c>
    </row>
    <row r="191" ht="34" customHeight="1" spans="1:16">
      <c r="A191" s="9">
        <v>189</v>
      </c>
      <c r="B191" s="64" t="s">
        <v>168</v>
      </c>
      <c r="C191" s="10" t="s">
        <v>18</v>
      </c>
      <c r="D191" s="11" t="s">
        <v>169</v>
      </c>
      <c r="E191" s="10" t="s">
        <v>20</v>
      </c>
      <c r="F191" s="10"/>
      <c r="G191" s="10"/>
      <c r="H191" s="12">
        <v>96.7</v>
      </c>
      <c r="I191" s="12">
        <v>64.4666666666667</v>
      </c>
      <c r="J191" s="24">
        <v>3</v>
      </c>
      <c r="K191" s="25">
        <f t="shared" si="7"/>
        <v>38.68</v>
      </c>
      <c r="L191" s="26" t="s">
        <v>137</v>
      </c>
      <c r="M191" s="9">
        <v>22</v>
      </c>
      <c r="N191" s="27">
        <v>83.6</v>
      </c>
      <c r="O191" s="27">
        <f t="shared" si="9"/>
        <v>33.44</v>
      </c>
      <c r="P191" s="27">
        <f t="shared" si="8"/>
        <v>72.12</v>
      </c>
    </row>
    <row r="192" ht="34" customHeight="1" spans="1:16">
      <c r="A192" s="9">
        <v>190</v>
      </c>
      <c r="B192" s="64" t="s">
        <v>170</v>
      </c>
      <c r="C192" s="10" t="s">
        <v>18</v>
      </c>
      <c r="D192" s="11" t="s">
        <v>169</v>
      </c>
      <c r="E192" s="10" t="s">
        <v>20</v>
      </c>
      <c r="F192" s="10"/>
      <c r="G192" s="10"/>
      <c r="H192" s="12">
        <v>100.69</v>
      </c>
      <c r="I192" s="12">
        <v>67.1266666666667</v>
      </c>
      <c r="J192" s="24">
        <v>1</v>
      </c>
      <c r="K192" s="25">
        <f t="shared" si="7"/>
        <v>40.276</v>
      </c>
      <c r="L192" s="26" t="s">
        <v>137</v>
      </c>
      <c r="M192" s="9">
        <v>23</v>
      </c>
      <c r="N192" s="27">
        <v>67</v>
      </c>
      <c r="O192" s="27">
        <f t="shared" si="9"/>
        <v>26.8</v>
      </c>
      <c r="P192" s="27">
        <f t="shared" si="8"/>
        <v>67.076</v>
      </c>
    </row>
    <row r="193" ht="34" customHeight="1" spans="1:16">
      <c r="A193" s="9">
        <v>191</v>
      </c>
      <c r="B193" s="64" t="s">
        <v>171</v>
      </c>
      <c r="C193" s="10" t="s">
        <v>18</v>
      </c>
      <c r="D193" s="11" t="s">
        <v>169</v>
      </c>
      <c r="E193" s="10" t="s">
        <v>20</v>
      </c>
      <c r="F193" s="10"/>
      <c r="G193" s="10"/>
      <c r="H193" s="12">
        <v>97.62</v>
      </c>
      <c r="I193" s="12">
        <v>65.08</v>
      </c>
      <c r="J193" s="24">
        <v>2</v>
      </c>
      <c r="K193" s="25">
        <f t="shared" si="7"/>
        <v>39.048</v>
      </c>
      <c r="L193" s="26" t="s">
        <v>137</v>
      </c>
      <c r="M193" s="9">
        <v>10</v>
      </c>
      <c r="N193" s="27">
        <v>67.6</v>
      </c>
      <c r="O193" s="27">
        <f t="shared" si="9"/>
        <v>27.04</v>
      </c>
      <c r="P193" s="27">
        <f t="shared" si="8"/>
        <v>66.088</v>
      </c>
    </row>
    <row r="194" ht="34" customHeight="1" spans="1:16">
      <c r="A194" s="9">
        <v>192</v>
      </c>
      <c r="B194" s="68" t="s">
        <v>172</v>
      </c>
      <c r="C194" s="17" t="s">
        <v>23</v>
      </c>
      <c r="D194" s="40" t="s">
        <v>173</v>
      </c>
      <c r="E194" s="17"/>
      <c r="F194" s="17"/>
      <c r="G194" s="17"/>
      <c r="H194" s="17">
        <v>100.95</v>
      </c>
      <c r="I194" s="41">
        <v>67.3</v>
      </c>
      <c r="J194" s="17">
        <v>2</v>
      </c>
      <c r="K194" s="25">
        <f>I194*0.6</f>
        <v>40.38</v>
      </c>
      <c r="L194" s="26" t="s">
        <v>174</v>
      </c>
      <c r="M194" s="60">
        <v>3</v>
      </c>
      <c r="N194" s="61">
        <v>88.63</v>
      </c>
      <c r="O194" s="27">
        <f>N194*0.4</f>
        <v>35.452</v>
      </c>
      <c r="P194" s="27">
        <f>K194+O194</f>
        <v>75.832</v>
      </c>
    </row>
    <row r="195" ht="34" customHeight="1" spans="1:16">
      <c r="A195" s="9">
        <v>193</v>
      </c>
      <c r="B195" s="68" t="s">
        <v>175</v>
      </c>
      <c r="C195" s="17" t="s">
        <v>18</v>
      </c>
      <c r="D195" s="40" t="s">
        <v>173</v>
      </c>
      <c r="E195" s="17"/>
      <c r="F195" s="17"/>
      <c r="G195" s="17"/>
      <c r="H195" s="17">
        <v>102.5</v>
      </c>
      <c r="I195" s="41">
        <v>68.3333333333333</v>
      </c>
      <c r="J195" s="17">
        <v>1</v>
      </c>
      <c r="K195" s="25">
        <f>I195*0.6</f>
        <v>41</v>
      </c>
      <c r="L195" s="26" t="s">
        <v>174</v>
      </c>
      <c r="M195" s="60">
        <v>1</v>
      </c>
      <c r="N195" s="61">
        <v>84.07</v>
      </c>
      <c r="O195" s="27">
        <f t="shared" si="9"/>
        <v>33.628</v>
      </c>
      <c r="P195" s="27">
        <f>K195+O195</f>
        <v>74.628</v>
      </c>
    </row>
    <row r="196" ht="34" customHeight="1" spans="1:16">
      <c r="A196" s="9">
        <v>194</v>
      </c>
      <c r="B196" s="68" t="s">
        <v>176</v>
      </c>
      <c r="C196" s="17" t="s">
        <v>18</v>
      </c>
      <c r="D196" s="40" t="s">
        <v>173</v>
      </c>
      <c r="E196" s="17"/>
      <c r="F196" s="17"/>
      <c r="G196" s="17"/>
      <c r="H196" s="17">
        <v>96.35</v>
      </c>
      <c r="I196" s="41">
        <v>64.2333333333333</v>
      </c>
      <c r="J196" s="17">
        <v>3</v>
      </c>
      <c r="K196" s="25">
        <f>I196*0.6</f>
        <v>38.54</v>
      </c>
      <c r="L196" s="26" t="s">
        <v>174</v>
      </c>
      <c r="M196" s="60">
        <v>2</v>
      </c>
      <c r="N196" s="61">
        <v>85.71</v>
      </c>
      <c r="O196" s="27">
        <f>N196*0.4</f>
        <v>34.284</v>
      </c>
      <c r="P196" s="27">
        <f>K196+O196</f>
        <v>72.824</v>
      </c>
    </row>
    <row r="197" ht="34" customHeight="1" spans="1:16">
      <c r="A197" s="9">
        <v>195</v>
      </c>
      <c r="B197" s="68" t="s">
        <v>177</v>
      </c>
      <c r="C197" s="17" t="s">
        <v>23</v>
      </c>
      <c r="D197" s="40" t="s">
        <v>178</v>
      </c>
      <c r="E197" s="17" t="s">
        <v>24</v>
      </c>
      <c r="F197" s="17" t="s">
        <v>29</v>
      </c>
      <c r="G197" s="17">
        <v>2</v>
      </c>
      <c r="H197" s="17">
        <v>98.37</v>
      </c>
      <c r="I197" s="41">
        <v>67.58</v>
      </c>
      <c r="J197" s="17">
        <v>1</v>
      </c>
      <c r="K197" s="25">
        <f>I197*0.6</f>
        <v>40.548</v>
      </c>
      <c r="L197" s="26" t="s">
        <v>179</v>
      </c>
      <c r="M197" s="60">
        <v>1</v>
      </c>
      <c r="N197" s="61">
        <v>87.24</v>
      </c>
      <c r="O197" s="27">
        <f>N197*0.4</f>
        <v>34.896</v>
      </c>
      <c r="P197" s="27">
        <f>K197+O197</f>
        <v>75.444</v>
      </c>
    </row>
    <row r="198" ht="34" customHeight="1" spans="1:16">
      <c r="A198" s="9">
        <v>196</v>
      </c>
      <c r="B198" s="68" t="s">
        <v>180</v>
      </c>
      <c r="C198" s="17" t="s">
        <v>23</v>
      </c>
      <c r="D198" s="40" t="s">
        <v>178</v>
      </c>
      <c r="E198" s="17" t="s">
        <v>24</v>
      </c>
      <c r="F198" s="17" t="s">
        <v>29</v>
      </c>
      <c r="G198" s="17">
        <v>2</v>
      </c>
      <c r="H198" s="17">
        <v>91.55</v>
      </c>
      <c r="I198" s="62">
        <v>63.0333333333333</v>
      </c>
      <c r="J198" s="63">
        <v>3</v>
      </c>
      <c r="K198" s="25">
        <f>I198*0.6</f>
        <v>37.82</v>
      </c>
      <c r="L198" s="26" t="s">
        <v>179</v>
      </c>
      <c r="M198" s="60">
        <v>2</v>
      </c>
      <c r="N198" s="61">
        <v>82.72</v>
      </c>
      <c r="O198" s="27">
        <f t="shared" si="9"/>
        <v>33.088</v>
      </c>
      <c r="P198" s="27">
        <f>K198+O198</f>
        <v>70.908</v>
      </c>
    </row>
    <row r="199" ht="34" customHeight="1" spans="1:16">
      <c r="A199" s="9">
        <v>197</v>
      </c>
      <c r="B199" s="68" t="s">
        <v>181</v>
      </c>
      <c r="C199" s="17" t="s">
        <v>23</v>
      </c>
      <c r="D199" s="40" t="s">
        <v>178</v>
      </c>
      <c r="E199" s="17" t="s">
        <v>24</v>
      </c>
      <c r="F199" s="17" t="s">
        <v>29</v>
      </c>
      <c r="G199" s="17">
        <v>2</v>
      </c>
      <c r="H199" s="17">
        <v>91.63</v>
      </c>
      <c r="I199" s="41">
        <v>63.0866666666667</v>
      </c>
      <c r="J199" s="17">
        <v>2</v>
      </c>
      <c r="K199" s="25">
        <f>I199*0.6</f>
        <v>37.852</v>
      </c>
      <c r="L199" s="26" t="s">
        <v>179</v>
      </c>
      <c r="M199" s="60" t="s">
        <v>146</v>
      </c>
      <c r="N199" s="61">
        <v>0</v>
      </c>
      <c r="O199" s="27">
        <f>N199*0.4</f>
        <v>0</v>
      </c>
      <c r="P199" s="27">
        <f>K199+O199</f>
        <v>37.852</v>
      </c>
    </row>
    <row r="200" ht="34" customHeight="1" spans="1:16">
      <c r="A200" s="9">
        <v>198</v>
      </c>
      <c r="B200" s="68" t="s">
        <v>182</v>
      </c>
      <c r="C200" s="17" t="s">
        <v>18</v>
      </c>
      <c r="D200" s="40" t="s">
        <v>183</v>
      </c>
      <c r="E200" s="17"/>
      <c r="F200" s="17"/>
      <c r="G200" s="17"/>
      <c r="H200" s="17">
        <v>98.55</v>
      </c>
      <c r="I200" s="41">
        <v>65.7</v>
      </c>
      <c r="J200" s="17">
        <v>1</v>
      </c>
      <c r="K200" s="25">
        <f>I200*0.6</f>
        <v>39.42</v>
      </c>
      <c r="L200" s="26" t="s">
        <v>174</v>
      </c>
      <c r="M200" s="60">
        <v>2</v>
      </c>
      <c r="N200" s="61">
        <v>92.96</v>
      </c>
      <c r="O200" s="27">
        <f>N200*0.4</f>
        <v>37.184</v>
      </c>
      <c r="P200" s="27">
        <f>K200+O200</f>
        <v>76.604</v>
      </c>
    </row>
    <row r="201" ht="34" customHeight="1" spans="1:16">
      <c r="A201" s="9">
        <v>199</v>
      </c>
      <c r="B201" s="68" t="s">
        <v>184</v>
      </c>
      <c r="C201" s="17" t="s">
        <v>23</v>
      </c>
      <c r="D201" s="40" t="s">
        <v>183</v>
      </c>
      <c r="E201" s="17" t="s">
        <v>24</v>
      </c>
      <c r="F201" s="17" t="s">
        <v>29</v>
      </c>
      <c r="G201" s="17">
        <v>2</v>
      </c>
      <c r="H201" s="17">
        <v>95.45</v>
      </c>
      <c r="I201" s="41">
        <v>65.6333333333333</v>
      </c>
      <c r="J201" s="17">
        <v>2</v>
      </c>
      <c r="K201" s="25">
        <f>I201*0.6</f>
        <v>39.38</v>
      </c>
      <c r="L201" s="26" t="s">
        <v>174</v>
      </c>
      <c r="M201" s="60">
        <v>1</v>
      </c>
      <c r="N201" s="61">
        <v>82.47</v>
      </c>
      <c r="O201" s="27">
        <f>N201*0.4</f>
        <v>32.988</v>
      </c>
      <c r="P201" s="27">
        <f>K201+O201</f>
        <v>72.368</v>
      </c>
    </row>
    <row r="202" ht="34" customHeight="1" spans="1:16">
      <c r="A202" s="9">
        <v>200</v>
      </c>
      <c r="B202" s="68" t="s">
        <v>185</v>
      </c>
      <c r="C202" s="17" t="s">
        <v>18</v>
      </c>
      <c r="D202" s="40" t="s">
        <v>183</v>
      </c>
      <c r="E202" s="17"/>
      <c r="F202" s="17"/>
      <c r="G202" s="17"/>
      <c r="H202" s="17">
        <v>90.36</v>
      </c>
      <c r="I202" s="41">
        <v>60.24</v>
      </c>
      <c r="J202" s="17">
        <v>4</v>
      </c>
      <c r="K202" s="25">
        <f>I202*0.6</f>
        <v>36.144</v>
      </c>
      <c r="L202" s="26" t="s">
        <v>174</v>
      </c>
      <c r="M202" s="60">
        <v>8</v>
      </c>
      <c r="N202" s="61">
        <v>83.23</v>
      </c>
      <c r="O202" s="27">
        <f t="shared" si="9"/>
        <v>33.292</v>
      </c>
      <c r="P202" s="27">
        <f>K202+O202</f>
        <v>69.436</v>
      </c>
    </row>
    <row r="203" ht="34" customHeight="1" spans="1:16">
      <c r="A203" s="9">
        <v>201</v>
      </c>
      <c r="B203" s="68" t="s">
        <v>186</v>
      </c>
      <c r="C203" s="17" t="s">
        <v>23</v>
      </c>
      <c r="D203" s="40" t="s">
        <v>183</v>
      </c>
      <c r="E203" s="17"/>
      <c r="F203" s="17"/>
      <c r="G203" s="17"/>
      <c r="H203" s="41">
        <v>93.48</v>
      </c>
      <c r="I203" s="41">
        <v>62.32</v>
      </c>
      <c r="J203" s="48">
        <v>3</v>
      </c>
      <c r="K203" s="25">
        <f>I203*0.6</f>
        <v>37.392</v>
      </c>
      <c r="L203" s="26" t="s">
        <v>174</v>
      </c>
      <c r="M203" s="60">
        <v>7</v>
      </c>
      <c r="N203" s="61">
        <v>76.71</v>
      </c>
      <c r="O203" s="27">
        <f>N203*0.4</f>
        <v>30.684</v>
      </c>
      <c r="P203" s="27">
        <f>K203+O203</f>
        <v>68.076</v>
      </c>
    </row>
    <row r="204" ht="34" customHeight="1" spans="1:16">
      <c r="A204" s="9">
        <v>202</v>
      </c>
      <c r="B204" s="68" t="s">
        <v>187</v>
      </c>
      <c r="C204" s="17" t="s">
        <v>18</v>
      </c>
      <c r="D204" s="40" t="s">
        <v>188</v>
      </c>
      <c r="E204" s="17" t="s">
        <v>24</v>
      </c>
      <c r="F204" s="17" t="s">
        <v>29</v>
      </c>
      <c r="G204" s="17">
        <v>2</v>
      </c>
      <c r="H204" s="17">
        <v>96.24</v>
      </c>
      <c r="I204" s="41">
        <v>66.16</v>
      </c>
      <c r="J204" s="17">
        <v>2</v>
      </c>
      <c r="K204" s="25">
        <f>I204*0.6</f>
        <v>39.696</v>
      </c>
      <c r="L204" s="26" t="s">
        <v>179</v>
      </c>
      <c r="M204" s="60">
        <v>2</v>
      </c>
      <c r="N204" s="61">
        <v>85.62</v>
      </c>
      <c r="O204" s="27">
        <f>N204*0.4</f>
        <v>34.248</v>
      </c>
      <c r="P204" s="27">
        <f>K204+O204</f>
        <v>73.944</v>
      </c>
    </row>
    <row r="205" ht="34" customHeight="1" spans="1:16">
      <c r="A205" s="9">
        <v>203</v>
      </c>
      <c r="B205" s="68" t="s">
        <v>189</v>
      </c>
      <c r="C205" s="17" t="s">
        <v>18</v>
      </c>
      <c r="D205" s="40" t="s">
        <v>188</v>
      </c>
      <c r="E205" s="17"/>
      <c r="F205" s="17"/>
      <c r="G205" s="17"/>
      <c r="H205" s="17">
        <v>100.06</v>
      </c>
      <c r="I205" s="41">
        <v>66.7066666666667</v>
      </c>
      <c r="J205" s="17">
        <v>1</v>
      </c>
      <c r="K205" s="25">
        <f>I205*0.6</f>
        <v>40.024</v>
      </c>
      <c r="L205" s="26" t="s">
        <v>179</v>
      </c>
      <c r="M205" s="60">
        <v>4</v>
      </c>
      <c r="N205" s="61">
        <v>84.52</v>
      </c>
      <c r="O205" s="27">
        <f>N205*0.4</f>
        <v>33.808</v>
      </c>
      <c r="P205" s="27">
        <f>K205+O205</f>
        <v>73.832</v>
      </c>
    </row>
    <row r="206" ht="34" customHeight="1" spans="1:16">
      <c r="A206" s="9">
        <v>204</v>
      </c>
      <c r="B206" s="68" t="s">
        <v>190</v>
      </c>
      <c r="C206" s="17" t="s">
        <v>18</v>
      </c>
      <c r="D206" s="40" t="s">
        <v>188</v>
      </c>
      <c r="E206" s="17" t="s">
        <v>24</v>
      </c>
      <c r="F206" s="17" t="s">
        <v>29</v>
      </c>
      <c r="G206" s="17">
        <v>2</v>
      </c>
      <c r="H206" s="41">
        <v>94.39</v>
      </c>
      <c r="I206" s="41">
        <v>64.9266666666667</v>
      </c>
      <c r="J206" s="48">
        <v>3</v>
      </c>
      <c r="K206" s="25">
        <f>I206*0.6</f>
        <v>38.956</v>
      </c>
      <c r="L206" s="26" t="s">
        <v>179</v>
      </c>
      <c r="M206" s="60" t="s">
        <v>146</v>
      </c>
      <c r="N206" s="61">
        <v>0</v>
      </c>
      <c r="O206" s="27">
        <f>N206*0.4</f>
        <v>0</v>
      </c>
      <c r="P206" s="27">
        <f>K206+O206</f>
        <v>38.956</v>
      </c>
    </row>
    <row r="207" ht="34" customHeight="1" spans="1:16">
      <c r="A207" s="9">
        <v>205</v>
      </c>
      <c r="B207" s="68" t="s">
        <v>191</v>
      </c>
      <c r="C207" s="17" t="s">
        <v>18</v>
      </c>
      <c r="D207" s="40" t="s">
        <v>192</v>
      </c>
      <c r="E207" s="17"/>
      <c r="F207" s="17"/>
      <c r="G207" s="17"/>
      <c r="H207" s="17">
        <v>97.9</v>
      </c>
      <c r="I207" s="41">
        <v>65.2666666666667</v>
      </c>
      <c r="J207" s="17">
        <v>2</v>
      </c>
      <c r="K207" s="25">
        <f>I207*0.6</f>
        <v>39.16</v>
      </c>
      <c r="L207" s="26" t="s">
        <v>174</v>
      </c>
      <c r="M207" s="60">
        <v>6</v>
      </c>
      <c r="N207" s="61">
        <v>73.73</v>
      </c>
      <c r="O207" s="27">
        <f t="shared" si="9"/>
        <v>29.492</v>
      </c>
      <c r="P207" s="27">
        <f>K207+O207</f>
        <v>68.652</v>
      </c>
    </row>
    <row r="208" ht="34" customHeight="1" spans="1:16">
      <c r="A208" s="9">
        <v>206</v>
      </c>
      <c r="B208" s="68" t="s">
        <v>193</v>
      </c>
      <c r="C208" s="17" t="s">
        <v>23</v>
      </c>
      <c r="D208" s="40" t="s">
        <v>192</v>
      </c>
      <c r="E208" s="17" t="s">
        <v>24</v>
      </c>
      <c r="F208" s="17" t="s">
        <v>29</v>
      </c>
      <c r="G208" s="17">
        <v>2</v>
      </c>
      <c r="H208" s="17">
        <v>99.73</v>
      </c>
      <c r="I208" s="41">
        <v>68.4866666666667</v>
      </c>
      <c r="J208" s="17">
        <v>1</v>
      </c>
      <c r="K208" s="25">
        <f>I208*0.6</f>
        <v>41.092</v>
      </c>
      <c r="L208" s="26" t="s">
        <v>174</v>
      </c>
      <c r="M208" s="60">
        <v>12</v>
      </c>
      <c r="N208" s="61">
        <v>64.64</v>
      </c>
      <c r="O208" s="27">
        <f>N208*0.4</f>
        <v>25.856</v>
      </c>
      <c r="P208" s="27">
        <f>K208+O208</f>
        <v>66.948</v>
      </c>
    </row>
    <row r="209" ht="34" customHeight="1" spans="1:16">
      <c r="A209" s="9">
        <v>207</v>
      </c>
      <c r="B209" s="68" t="s">
        <v>194</v>
      </c>
      <c r="C209" s="17" t="s">
        <v>18</v>
      </c>
      <c r="D209" s="40" t="s">
        <v>192</v>
      </c>
      <c r="E209" s="17"/>
      <c r="F209" s="17"/>
      <c r="G209" s="17"/>
      <c r="H209" s="17">
        <v>96.75</v>
      </c>
      <c r="I209" s="41">
        <v>64.5</v>
      </c>
      <c r="J209" s="17">
        <v>3</v>
      </c>
      <c r="K209" s="25">
        <f>I209*0.6</f>
        <v>38.7</v>
      </c>
      <c r="L209" s="26" t="s">
        <v>174</v>
      </c>
      <c r="M209" s="60">
        <v>10</v>
      </c>
      <c r="N209" s="61">
        <v>66.73</v>
      </c>
      <c r="O209" s="27">
        <f>N209*0.4</f>
        <v>26.692</v>
      </c>
      <c r="P209" s="27">
        <f>K209+O209</f>
        <v>65.392</v>
      </c>
    </row>
    <row r="210" ht="34" customHeight="1" spans="1:16">
      <c r="A210" s="9">
        <v>208</v>
      </c>
      <c r="B210" s="68" t="s">
        <v>195</v>
      </c>
      <c r="C210" s="17" t="s">
        <v>23</v>
      </c>
      <c r="D210" s="40" t="s">
        <v>196</v>
      </c>
      <c r="E210" s="17" t="s">
        <v>24</v>
      </c>
      <c r="F210" s="17" t="s">
        <v>29</v>
      </c>
      <c r="G210" s="17">
        <v>2</v>
      </c>
      <c r="H210" s="41">
        <v>105.09</v>
      </c>
      <c r="I210" s="41">
        <v>72.06</v>
      </c>
      <c r="J210" s="48">
        <v>1</v>
      </c>
      <c r="K210" s="25">
        <f>I210*0.6</f>
        <v>43.236</v>
      </c>
      <c r="L210" s="26" t="s">
        <v>179</v>
      </c>
      <c r="M210" s="60">
        <v>2</v>
      </c>
      <c r="N210" s="61">
        <v>84.65</v>
      </c>
      <c r="O210" s="27">
        <f t="shared" si="9"/>
        <v>33.86</v>
      </c>
      <c r="P210" s="27">
        <f>K210+O210</f>
        <v>77.096</v>
      </c>
    </row>
    <row r="211" ht="34" customHeight="1" spans="1:16">
      <c r="A211" s="9">
        <v>209</v>
      </c>
      <c r="B211" s="68" t="s">
        <v>197</v>
      </c>
      <c r="C211" s="17" t="s">
        <v>23</v>
      </c>
      <c r="D211" s="40" t="s">
        <v>196</v>
      </c>
      <c r="E211" s="17" t="s">
        <v>24</v>
      </c>
      <c r="F211" s="17" t="s">
        <v>29</v>
      </c>
      <c r="G211" s="17">
        <v>2</v>
      </c>
      <c r="H211" s="17">
        <v>96.25</v>
      </c>
      <c r="I211" s="41">
        <v>66.1666666666667</v>
      </c>
      <c r="J211" s="17">
        <v>2</v>
      </c>
      <c r="K211" s="25">
        <f>I211*0.6</f>
        <v>39.7</v>
      </c>
      <c r="L211" s="26" t="s">
        <v>179</v>
      </c>
      <c r="M211" s="60">
        <v>1</v>
      </c>
      <c r="N211" s="61">
        <v>92.01</v>
      </c>
      <c r="O211" s="27">
        <f>N211*0.4</f>
        <v>36.804</v>
      </c>
      <c r="P211" s="27">
        <f>K211+O211</f>
        <v>76.504</v>
      </c>
    </row>
    <row r="212" ht="34" customHeight="1" spans="1:16">
      <c r="A212" s="9">
        <v>210</v>
      </c>
      <c r="B212" s="68" t="s">
        <v>198</v>
      </c>
      <c r="C212" s="17" t="s">
        <v>23</v>
      </c>
      <c r="D212" s="40" t="s">
        <v>196</v>
      </c>
      <c r="E212" s="17" t="s">
        <v>24</v>
      </c>
      <c r="F212" s="17" t="s">
        <v>29</v>
      </c>
      <c r="G212" s="17">
        <v>2</v>
      </c>
      <c r="H212" s="17">
        <v>94.19</v>
      </c>
      <c r="I212" s="41">
        <v>64.7933333333333</v>
      </c>
      <c r="J212" s="17">
        <v>3</v>
      </c>
      <c r="K212" s="25">
        <f>I212*0.6</f>
        <v>38.876</v>
      </c>
      <c r="L212" s="26" t="s">
        <v>179</v>
      </c>
      <c r="M212" s="60">
        <v>3</v>
      </c>
      <c r="N212" s="61">
        <v>85.62</v>
      </c>
      <c r="O212" s="27">
        <f>N212*0.4</f>
        <v>34.248</v>
      </c>
      <c r="P212" s="27">
        <f>K212+O212</f>
        <v>73.124</v>
      </c>
    </row>
    <row r="213" ht="34" customHeight="1" spans="1:16">
      <c r="A213" s="9">
        <v>211</v>
      </c>
      <c r="B213" s="68" t="s">
        <v>199</v>
      </c>
      <c r="C213" s="17" t="s">
        <v>18</v>
      </c>
      <c r="D213" s="40" t="s">
        <v>200</v>
      </c>
      <c r="E213" s="17" t="s">
        <v>24</v>
      </c>
      <c r="F213" s="17" t="s">
        <v>29</v>
      </c>
      <c r="G213" s="17">
        <v>2</v>
      </c>
      <c r="H213" s="17">
        <v>107.97</v>
      </c>
      <c r="I213" s="41">
        <v>73.98</v>
      </c>
      <c r="J213" s="17">
        <v>1</v>
      </c>
      <c r="K213" s="25">
        <f>I213*0.6</f>
        <v>44.388</v>
      </c>
      <c r="L213" s="26" t="s">
        <v>174</v>
      </c>
      <c r="M213" s="60">
        <v>6</v>
      </c>
      <c r="N213" s="61">
        <v>85</v>
      </c>
      <c r="O213" s="27">
        <f>N213*0.4</f>
        <v>34</v>
      </c>
      <c r="P213" s="27">
        <f>K213+O213</f>
        <v>78.388</v>
      </c>
    </row>
    <row r="214" ht="34" customHeight="1" spans="1:16">
      <c r="A214" s="9">
        <v>212</v>
      </c>
      <c r="B214" s="68" t="s">
        <v>201</v>
      </c>
      <c r="C214" s="17" t="s">
        <v>18</v>
      </c>
      <c r="D214" s="40" t="s">
        <v>200</v>
      </c>
      <c r="E214" s="17" t="s">
        <v>24</v>
      </c>
      <c r="F214" s="17" t="s">
        <v>29</v>
      </c>
      <c r="G214" s="17">
        <v>2</v>
      </c>
      <c r="H214" s="41">
        <v>104.84</v>
      </c>
      <c r="I214" s="41">
        <v>71.8933333333333</v>
      </c>
      <c r="J214" s="48">
        <v>2</v>
      </c>
      <c r="K214" s="25">
        <f>I214*0.6</f>
        <v>43.136</v>
      </c>
      <c r="L214" s="26" t="s">
        <v>174</v>
      </c>
      <c r="M214" s="60">
        <v>5</v>
      </c>
      <c r="N214" s="61">
        <v>83.95</v>
      </c>
      <c r="O214" s="27">
        <f>N214*0.4</f>
        <v>33.58</v>
      </c>
      <c r="P214" s="27">
        <f>K214+O214</f>
        <v>76.716</v>
      </c>
    </row>
    <row r="215" ht="34" customHeight="1" spans="1:16">
      <c r="A215" s="9">
        <v>213</v>
      </c>
      <c r="B215" s="68" t="s">
        <v>202</v>
      </c>
      <c r="C215" s="17" t="s">
        <v>18</v>
      </c>
      <c r="D215" s="40" t="s">
        <v>200</v>
      </c>
      <c r="E215" s="17" t="s">
        <v>24</v>
      </c>
      <c r="F215" s="17" t="s">
        <v>29</v>
      </c>
      <c r="G215" s="17">
        <v>2</v>
      </c>
      <c r="H215" s="41">
        <v>98.61</v>
      </c>
      <c r="I215" s="41">
        <v>67.74</v>
      </c>
      <c r="J215" s="48">
        <v>3</v>
      </c>
      <c r="K215" s="25">
        <f>I215*0.6</f>
        <v>40.644</v>
      </c>
      <c r="L215" s="26" t="s">
        <v>174</v>
      </c>
      <c r="M215" s="60">
        <v>2</v>
      </c>
      <c r="N215" s="61">
        <v>83.6</v>
      </c>
      <c r="O215" s="27">
        <f>N215*0.4</f>
        <v>33.44</v>
      </c>
      <c r="P215" s="27">
        <f>K215+O215</f>
        <v>74.084</v>
      </c>
    </row>
    <row r="216" ht="34" customHeight="1" spans="1:16">
      <c r="A216" s="9">
        <v>214</v>
      </c>
      <c r="B216" s="68" t="s">
        <v>203</v>
      </c>
      <c r="C216" s="17" t="s">
        <v>18</v>
      </c>
      <c r="D216" s="40" t="s">
        <v>204</v>
      </c>
      <c r="E216" s="17" t="s">
        <v>24</v>
      </c>
      <c r="F216" s="17" t="s">
        <v>29</v>
      </c>
      <c r="G216" s="17">
        <v>2</v>
      </c>
      <c r="H216" s="17">
        <v>108.59</v>
      </c>
      <c r="I216" s="41">
        <v>74.3933333333333</v>
      </c>
      <c r="J216" s="17">
        <v>1</v>
      </c>
      <c r="K216" s="25">
        <f>I216*0.6</f>
        <v>44.636</v>
      </c>
      <c r="L216" s="26" t="s">
        <v>179</v>
      </c>
      <c r="M216" s="60">
        <v>7</v>
      </c>
      <c r="N216" s="61">
        <v>87.13</v>
      </c>
      <c r="O216" s="27">
        <f>N216*0.4</f>
        <v>34.852</v>
      </c>
      <c r="P216" s="27">
        <f>K216+O216</f>
        <v>79.488</v>
      </c>
    </row>
    <row r="217" ht="34" customHeight="1" spans="1:16">
      <c r="A217" s="9">
        <v>215</v>
      </c>
      <c r="B217" s="68" t="s">
        <v>205</v>
      </c>
      <c r="C217" s="17" t="s">
        <v>18</v>
      </c>
      <c r="D217" s="40" t="s">
        <v>204</v>
      </c>
      <c r="E217" s="17"/>
      <c r="F217" s="17"/>
      <c r="G217" s="17"/>
      <c r="H217" s="17">
        <v>105.97</v>
      </c>
      <c r="I217" s="41">
        <v>70.6466666666667</v>
      </c>
      <c r="J217" s="17">
        <v>7</v>
      </c>
      <c r="K217" s="25">
        <f>I217*0.6</f>
        <v>42.388</v>
      </c>
      <c r="L217" s="26" t="s">
        <v>179</v>
      </c>
      <c r="M217" s="60">
        <v>11</v>
      </c>
      <c r="N217" s="61">
        <v>90.23</v>
      </c>
      <c r="O217" s="27">
        <f>N217*0.4</f>
        <v>36.092</v>
      </c>
      <c r="P217" s="27">
        <f>K217+O217</f>
        <v>78.48</v>
      </c>
    </row>
    <row r="218" ht="34" customHeight="1" spans="1:16">
      <c r="A218" s="9">
        <v>216</v>
      </c>
      <c r="B218" s="68" t="s">
        <v>206</v>
      </c>
      <c r="C218" s="17" t="s">
        <v>18</v>
      </c>
      <c r="D218" s="40" t="s">
        <v>204</v>
      </c>
      <c r="E218" s="17" t="s">
        <v>24</v>
      </c>
      <c r="F218" s="17" t="s">
        <v>29</v>
      </c>
      <c r="G218" s="17">
        <v>2</v>
      </c>
      <c r="H218" s="17">
        <v>104.8</v>
      </c>
      <c r="I218" s="41">
        <v>71.8666666666667</v>
      </c>
      <c r="J218" s="17">
        <v>3</v>
      </c>
      <c r="K218" s="25">
        <f>I218*0.6</f>
        <v>43.12</v>
      </c>
      <c r="L218" s="26" t="s">
        <v>179</v>
      </c>
      <c r="M218" s="60">
        <v>10</v>
      </c>
      <c r="N218" s="61">
        <v>86.83</v>
      </c>
      <c r="O218" s="27">
        <f>N218*0.4</f>
        <v>34.732</v>
      </c>
      <c r="P218" s="27">
        <f>K218+O218</f>
        <v>77.852</v>
      </c>
    </row>
    <row r="219" ht="34" customHeight="1" spans="1:16">
      <c r="A219" s="9">
        <v>217</v>
      </c>
      <c r="B219" s="68" t="s">
        <v>207</v>
      </c>
      <c r="C219" s="17" t="s">
        <v>18</v>
      </c>
      <c r="D219" s="40" t="s">
        <v>204</v>
      </c>
      <c r="E219" s="17"/>
      <c r="F219" s="17"/>
      <c r="G219" s="17"/>
      <c r="H219" s="41">
        <v>106.26</v>
      </c>
      <c r="I219" s="41">
        <v>70.84</v>
      </c>
      <c r="J219" s="48">
        <v>6</v>
      </c>
      <c r="K219" s="25">
        <f>I219*0.6</f>
        <v>42.504</v>
      </c>
      <c r="L219" s="26" t="s">
        <v>179</v>
      </c>
      <c r="M219" s="60">
        <v>6</v>
      </c>
      <c r="N219" s="61">
        <v>84.53</v>
      </c>
      <c r="O219" s="27">
        <f>N219*0.4</f>
        <v>33.812</v>
      </c>
      <c r="P219" s="27">
        <f>K219+O219</f>
        <v>76.316</v>
      </c>
    </row>
    <row r="220" ht="34" customHeight="1" spans="1:16">
      <c r="A220" s="9">
        <v>218</v>
      </c>
      <c r="B220" s="68" t="s">
        <v>208</v>
      </c>
      <c r="C220" s="17" t="s">
        <v>18</v>
      </c>
      <c r="D220" s="40" t="s">
        <v>204</v>
      </c>
      <c r="E220" s="17" t="s">
        <v>24</v>
      </c>
      <c r="F220" s="17" t="s">
        <v>29</v>
      </c>
      <c r="G220" s="17">
        <v>2</v>
      </c>
      <c r="H220" s="17">
        <v>98.52</v>
      </c>
      <c r="I220" s="41">
        <v>67.68</v>
      </c>
      <c r="J220" s="17">
        <v>9</v>
      </c>
      <c r="K220" s="25">
        <f>I220*0.6</f>
        <v>40.608</v>
      </c>
      <c r="L220" s="26" t="s">
        <v>179</v>
      </c>
      <c r="M220" s="60">
        <v>5</v>
      </c>
      <c r="N220" s="61">
        <v>88.01</v>
      </c>
      <c r="O220" s="27">
        <f>N220*0.4</f>
        <v>35.204</v>
      </c>
      <c r="P220" s="27">
        <f>K220+O220</f>
        <v>75.812</v>
      </c>
    </row>
    <row r="221" ht="34" customHeight="1" spans="1:16">
      <c r="A221" s="9">
        <v>219</v>
      </c>
      <c r="B221" s="68" t="s">
        <v>209</v>
      </c>
      <c r="C221" s="17" t="s">
        <v>18</v>
      </c>
      <c r="D221" s="40" t="s">
        <v>204</v>
      </c>
      <c r="E221" s="17" t="s">
        <v>24</v>
      </c>
      <c r="F221" s="17" t="s">
        <v>29</v>
      </c>
      <c r="G221" s="17">
        <v>2</v>
      </c>
      <c r="H221" s="17">
        <v>103.84</v>
      </c>
      <c r="I221" s="41">
        <v>71.2266666666667</v>
      </c>
      <c r="J221" s="17">
        <v>5</v>
      </c>
      <c r="K221" s="25">
        <f>I221*0.6</f>
        <v>42.736</v>
      </c>
      <c r="L221" s="26" t="s">
        <v>179</v>
      </c>
      <c r="M221" s="60">
        <v>9</v>
      </c>
      <c r="N221" s="61">
        <v>76.39</v>
      </c>
      <c r="O221" s="27">
        <f>N221*0.4</f>
        <v>30.556</v>
      </c>
      <c r="P221" s="27">
        <f>K221+O221</f>
        <v>73.292</v>
      </c>
    </row>
    <row r="222" ht="34" customHeight="1" spans="1:16">
      <c r="A222" s="9">
        <v>220</v>
      </c>
      <c r="B222" s="68" t="s">
        <v>210</v>
      </c>
      <c r="C222" s="17" t="s">
        <v>18</v>
      </c>
      <c r="D222" s="40" t="s">
        <v>204</v>
      </c>
      <c r="E222" s="17" t="s">
        <v>24</v>
      </c>
      <c r="F222" s="17" t="s">
        <v>29</v>
      </c>
      <c r="G222" s="17">
        <v>2</v>
      </c>
      <c r="H222" s="41">
        <v>106.6</v>
      </c>
      <c r="I222" s="41">
        <v>73.0666666666667</v>
      </c>
      <c r="J222" s="48">
        <v>2</v>
      </c>
      <c r="K222" s="25">
        <f>I222*0.6</f>
        <v>43.84</v>
      </c>
      <c r="L222" s="26" t="s">
        <v>179</v>
      </c>
      <c r="M222" s="60">
        <v>8</v>
      </c>
      <c r="N222" s="61">
        <v>71.63</v>
      </c>
      <c r="O222" s="27">
        <f>N222*0.4</f>
        <v>28.652</v>
      </c>
      <c r="P222" s="27">
        <f>K222+O222</f>
        <v>72.492</v>
      </c>
    </row>
    <row r="223" ht="34" customHeight="1" spans="1:16">
      <c r="A223" s="9">
        <v>221</v>
      </c>
      <c r="B223" s="68" t="s">
        <v>211</v>
      </c>
      <c r="C223" s="17" t="s">
        <v>18</v>
      </c>
      <c r="D223" s="40" t="s">
        <v>204</v>
      </c>
      <c r="E223" s="17" t="s">
        <v>24</v>
      </c>
      <c r="F223" s="17" t="s">
        <v>29</v>
      </c>
      <c r="G223" s="17">
        <v>2</v>
      </c>
      <c r="H223" s="17">
        <v>103.88</v>
      </c>
      <c r="I223" s="41">
        <v>71.2533333333333</v>
      </c>
      <c r="J223" s="17">
        <v>4</v>
      </c>
      <c r="K223" s="25">
        <f>I223*0.6</f>
        <v>42.752</v>
      </c>
      <c r="L223" s="26" t="s">
        <v>179</v>
      </c>
      <c r="M223" s="60" t="s">
        <v>146</v>
      </c>
      <c r="N223" s="61">
        <v>0</v>
      </c>
      <c r="O223" s="27">
        <f t="shared" si="9"/>
        <v>0</v>
      </c>
      <c r="P223" s="27">
        <f>K223+O223</f>
        <v>42.752</v>
      </c>
    </row>
    <row r="224" ht="34" customHeight="1" spans="1:16">
      <c r="A224" s="9">
        <v>222</v>
      </c>
      <c r="B224" s="68" t="s">
        <v>212</v>
      </c>
      <c r="C224" s="17" t="s">
        <v>18</v>
      </c>
      <c r="D224" s="40" t="s">
        <v>204</v>
      </c>
      <c r="E224" s="17"/>
      <c r="F224" s="17"/>
      <c r="G224" s="17"/>
      <c r="H224" s="41">
        <v>101.68</v>
      </c>
      <c r="I224" s="41">
        <v>67.7866666666667</v>
      </c>
      <c r="J224" s="48">
        <v>8</v>
      </c>
      <c r="K224" s="25">
        <f>I224*0.6</f>
        <v>40.672</v>
      </c>
      <c r="L224" s="26" t="s">
        <v>179</v>
      </c>
      <c r="M224" s="60" t="s">
        <v>146</v>
      </c>
      <c r="N224" s="61">
        <v>0</v>
      </c>
      <c r="O224" s="27">
        <f>N224*0.4</f>
        <v>0</v>
      </c>
      <c r="P224" s="27">
        <f>K224+O224</f>
        <v>40.672</v>
      </c>
    </row>
    <row r="225" ht="34" customHeight="1" spans="1:16">
      <c r="A225" s="9">
        <v>223</v>
      </c>
      <c r="B225" s="68" t="s">
        <v>213</v>
      </c>
      <c r="C225" s="17" t="s">
        <v>18</v>
      </c>
      <c r="D225" s="40" t="s">
        <v>214</v>
      </c>
      <c r="E225" s="17" t="s">
        <v>24</v>
      </c>
      <c r="F225" s="17" t="s">
        <v>29</v>
      </c>
      <c r="G225" s="17">
        <v>2</v>
      </c>
      <c r="H225" s="17">
        <v>95.16</v>
      </c>
      <c r="I225" s="41">
        <v>65.44</v>
      </c>
      <c r="J225" s="17">
        <v>2</v>
      </c>
      <c r="K225" s="25">
        <f>I225*0.6</f>
        <v>39.264</v>
      </c>
      <c r="L225" s="26" t="s">
        <v>174</v>
      </c>
      <c r="M225" s="60">
        <v>7</v>
      </c>
      <c r="N225" s="61">
        <v>72.72</v>
      </c>
      <c r="O225" s="27">
        <f>N225*0.4</f>
        <v>29.088</v>
      </c>
      <c r="P225" s="27">
        <f>K225+O225</f>
        <v>68.352</v>
      </c>
    </row>
    <row r="226" ht="34" customHeight="1" spans="1:16">
      <c r="A226" s="9">
        <v>224</v>
      </c>
      <c r="B226" s="68" t="s">
        <v>215</v>
      </c>
      <c r="C226" s="17" t="s">
        <v>18</v>
      </c>
      <c r="D226" s="40" t="s">
        <v>214</v>
      </c>
      <c r="E226" s="17"/>
      <c r="F226" s="17"/>
      <c r="G226" s="17"/>
      <c r="H226" s="41">
        <v>100.74</v>
      </c>
      <c r="I226" s="41">
        <v>67.16</v>
      </c>
      <c r="J226" s="48">
        <v>1</v>
      </c>
      <c r="K226" s="25">
        <f>I226*0.6</f>
        <v>40.296</v>
      </c>
      <c r="L226" s="26" t="s">
        <v>174</v>
      </c>
      <c r="M226" s="60">
        <v>8</v>
      </c>
      <c r="N226" s="61">
        <v>69.25</v>
      </c>
      <c r="O226" s="27">
        <f>N226*0.4</f>
        <v>27.7</v>
      </c>
      <c r="P226" s="27">
        <f>K226+O226</f>
        <v>67.996</v>
      </c>
    </row>
    <row r="227" ht="34" customHeight="1" spans="1:16">
      <c r="A227" s="9">
        <v>225</v>
      </c>
      <c r="B227" s="68" t="s">
        <v>216</v>
      </c>
      <c r="C227" s="17" t="s">
        <v>23</v>
      </c>
      <c r="D227" s="40" t="s">
        <v>214</v>
      </c>
      <c r="E227" s="17"/>
      <c r="F227" s="17"/>
      <c r="G227" s="17"/>
      <c r="H227" s="17">
        <v>94.08</v>
      </c>
      <c r="I227" s="41">
        <v>62.72</v>
      </c>
      <c r="J227" s="17">
        <v>5</v>
      </c>
      <c r="K227" s="25">
        <f>I227*0.6</f>
        <v>37.632</v>
      </c>
      <c r="L227" s="26" t="s">
        <v>174</v>
      </c>
      <c r="M227" s="60">
        <v>3</v>
      </c>
      <c r="N227" s="61">
        <v>71.21</v>
      </c>
      <c r="O227" s="27">
        <f>N227*0.4</f>
        <v>28.484</v>
      </c>
      <c r="P227" s="27">
        <f>K227+O227</f>
        <v>66.116</v>
      </c>
    </row>
    <row r="228" ht="34" customHeight="1" spans="1:16">
      <c r="A228" s="9">
        <v>226</v>
      </c>
      <c r="B228" s="68" t="s">
        <v>217</v>
      </c>
      <c r="C228" s="17" t="s">
        <v>18</v>
      </c>
      <c r="D228" s="40" t="s">
        <v>214</v>
      </c>
      <c r="E228" s="17"/>
      <c r="F228" s="17"/>
      <c r="G228" s="17"/>
      <c r="H228" s="17">
        <v>97.55</v>
      </c>
      <c r="I228" s="41">
        <v>65.0333333333333</v>
      </c>
      <c r="J228" s="17">
        <v>3</v>
      </c>
      <c r="K228" s="25">
        <f>I228*0.6</f>
        <v>39.02</v>
      </c>
      <c r="L228" s="26" t="s">
        <v>174</v>
      </c>
      <c r="M228" s="60">
        <v>1</v>
      </c>
      <c r="N228" s="61">
        <v>63.31</v>
      </c>
      <c r="O228" s="27">
        <f t="shared" si="9"/>
        <v>25.324</v>
      </c>
      <c r="P228" s="27">
        <f>K228+O228</f>
        <v>64.344</v>
      </c>
    </row>
    <row r="229" ht="34" customHeight="1" spans="1:16">
      <c r="A229" s="9">
        <v>227</v>
      </c>
      <c r="B229" s="68" t="s">
        <v>218</v>
      </c>
      <c r="C229" s="17" t="s">
        <v>18</v>
      </c>
      <c r="D229" s="40" t="s">
        <v>214</v>
      </c>
      <c r="E229" s="17"/>
      <c r="F229" s="17"/>
      <c r="G229" s="17"/>
      <c r="H229" s="17">
        <v>93.4</v>
      </c>
      <c r="I229" s="41">
        <v>62.2666666666667</v>
      </c>
      <c r="J229" s="17">
        <v>6</v>
      </c>
      <c r="K229" s="25">
        <f>I229*0.6</f>
        <v>37.36</v>
      </c>
      <c r="L229" s="26" t="s">
        <v>174</v>
      </c>
      <c r="M229" s="60">
        <v>9</v>
      </c>
      <c r="N229" s="61">
        <v>66.67</v>
      </c>
      <c r="O229" s="27">
        <f>N229*0.4</f>
        <v>26.668</v>
      </c>
      <c r="P229" s="27">
        <f>K229+O229</f>
        <v>64.028</v>
      </c>
    </row>
    <row r="230" ht="34" customHeight="1" spans="1:16">
      <c r="A230" s="9">
        <v>228</v>
      </c>
      <c r="B230" s="68" t="s">
        <v>219</v>
      </c>
      <c r="C230" s="17" t="s">
        <v>18</v>
      </c>
      <c r="D230" s="40" t="s">
        <v>214</v>
      </c>
      <c r="E230" s="17" t="s">
        <v>24</v>
      </c>
      <c r="F230" s="17" t="s">
        <v>29</v>
      </c>
      <c r="G230" s="17">
        <v>2</v>
      </c>
      <c r="H230" s="17">
        <v>93.57</v>
      </c>
      <c r="I230" s="41">
        <v>64.38</v>
      </c>
      <c r="J230" s="17">
        <v>4</v>
      </c>
      <c r="K230" s="25">
        <f>I230*0.6</f>
        <v>38.628</v>
      </c>
      <c r="L230" s="26" t="s">
        <v>174</v>
      </c>
      <c r="M230" s="60">
        <v>5</v>
      </c>
      <c r="N230" s="61">
        <v>62.59</v>
      </c>
      <c r="O230" s="27">
        <f>N230*0.4</f>
        <v>25.036</v>
      </c>
      <c r="P230" s="27">
        <f>K230+O230</f>
        <v>63.664</v>
      </c>
    </row>
    <row r="231" ht="34" customHeight="1" spans="1:16">
      <c r="A231" s="9">
        <v>229</v>
      </c>
      <c r="B231" s="68" t="s">
        <v>220</v>
      </c>
      <c r="C231" s="17" t="s">
        <v>18</v>
      </c>
      <c r="D231" s="40" t="s">
        <v>221</v>
      </c>
      <c r="E231" s="17"/>
      <c r="F231" s="17"/>
      <c r="G231" s="17"/>
      <c r="H231" s="17">
        <v>108.14</v>
      </c>
      <c r="I231" s="41">
        <v>72.0933333333333</v>
      </c>
      <c r="J231" s="17">
        <v>1</v>
      </c>
      <c r="K231" s="25">
        <f>I231*0.6</f>
        <v>43.256</v>
      </c>
      <c r="L231" s="26" t="s">
        <v>179</v>
      </c>
      <c r="M231" s="60">
        <v>1</v>
      </c>
      <c r="N231" s="61">
        <v>87.46</v>
      </c>
      <c r="O231" s="27">
        <f>N231*0.4</f>
        <v>34.984</v>
      </c>
      <c r="P231" s="27">
        <f>K231+O231</f>
        <v>78.24</v>
      </c>
    </row>
    <row r="232" ht="34" customHeight="1" spans="1:16">
      <c r="A232" s="9">
        <v>230</v>
      </c>
      <c r="B232" s="68" t="s">
        <v>222</v>
      </c>
      <c r="C232" s="17" t="s">
        <v>18</v>
      </c>
      <c r="D232" s="40" t="s">
        <v>221</v>
      </c>
      <c r="E232" s="17" t="s">
        <v>24</v>
      </c>
      <c r="F232" s="17" t="s">
        <v>29</v>
      </c>
      <c r="G232" s="17">
        <v>2</v>
      </c>
      <c r="H232" s="17">
        <v>100.15</v>
      </c>
      <c r="I232" s="41">
        <v>68.7666666666667</v>
      </c>
      <c r="J232" s="17">
        <v>3</v>
      </c>
      <c r="K232" s="25">
        <f>I232*0.6</f>
        <v>41.26</v>
      </c>
      <c r="L232" s="26" t="s">
        <v>179</v>
      </c>
      <c r="M232" s="60">
        <v>3</v>
      </c>
      <c r="N232" s="61">
        <v>88.59</v>
      </c>
      <c r="O232" s="27">
        <f t="shared" si="9"/>
        <v>35.436</v>
      </c>
      <c r="P232" s="27">
        <f>K232+O232</f>
        <v>76.696</v>
      </c>
    </row>
    <row r="233" ht="34" customHeight="1" spans="1:16">
      <c r="A233" s="9">
        <v>231</v>
      </c>
      <c r="B233" s="68" t="s">
        <v>223</v>
      </c>
      <c r="C233" s="17" t="s">
        <v>18</v>
      </c>
      <c r="D233" s="40" t="s">
        <v>221</v>
      </c>
      <c r="E233" s="17"/>
      <c r="F233" s="17"/>
      <c r="G233" s="17"/>
      <c r="H233" s="17">
        <v>104.09</v>
      </c>
      <c r="I233" s="41">
        <v>69.3933333333333</v>
      </c>
      <c r="J233" s="17">
        <v>2</v>
      </c>
      <c r="K233" s="25">
        <f>I233*0.6</f>
        <v>41.636</v>
      </c>
      <c r="L233" s="26" t="s">
        <v>179</v>
      </c>
      <c r="M233" s="60">
        <v>2</v>
      </c>
      <c r="N233" s="61">
        <v>85.23</v>
      </c>
      <c r="O233" s="27">
        <f>N233*0.4</f>
        <v>34.092</v>
      </c>
      <c r="P233" s="27">
        <f>K233+O233</f>
        <v>75.728</v>
      </c>
    </row>
    <row r="234" ht="34" customHeight="1" spans="1:16">
      <c r="A234" s="9">
        <v>232</v>
      </c>
      <c r="B234" s="68" t="s">
        <v>224</v>
      </c>
      <c r="C234" s="17" t="s">
        <v>18</v>
      </c>
      <c r="D234" s="40" t="s">
        <v>225</v>
      </c>
      <c r="E234" s="17" t="s">
        <v>24</v>
      </c>
      <c r="F234" s="17" t="s">
        <v>29</v>
      </c>
      <c r="G234" s="17">
        <v>2</v>
      </c>
      <c r="H234" s="17">
        <v>101.17</v>
      </c>
      <c r="I234" s="41">
        <v>69.4466666666667</v>
      </c>
      <c r="J234" s="17">
        <v>2</v>
      </c>
      <c r="K234" s="25">
        <f>I234*0.6</f>
        <v>41.668</v>
      </c>
      <c r="L234" s="26" t="s">
        <v>179</v>
      </c>
      <c r="M234" s="60">
        <v>6</v>
      </c>
      <c r="N234" s="61">
        <v>80.71</v>
      </c>
      <c r="O234" s="27">
        <f>N234*0.4</f>
        <v>32.284</v>
      </c>
      <c r="P234" s="27">
        <f>K234+O234</f>
        <v>73.952</v>
      </c>
    </row>
    <row r="235" ht="34" customHeight="1" spans="1:16">
      <c r="A235" s="9">
        <v>233</v>
      </c>
      <c r="B235" s="68" t="s">
        <v>226</v>
      </c>
      <c r="C235" s="17" t="s">
        <v>18</v>
      </c>
      <c r="D235" s="40" t="s">
        <v>225</v>
      </c>
      <c r="E235" s="17"/>
      <c r="F235" s="17"/>
      <c r="G235" s="17"/>
      <c r="H235" s="41">
        <v>109.17</v>
      </c>
      <c r="I235" s="41">
        <v>72.78</v>
      </c>
      <c r="J235" s="48">
        <v>1</v>
      </c>
      <c r="K235" s="25">
        <f>I235*0.6</f>
        <v>43.668</v>
      </c>
      <c r="L235" s="26" t="s">
        <v>179</v>
      </c>
      <c r="M235" s="60">
        <v>5</v>
      </c>
      <c r="N235" s="61">
        <v>75.02</v>
      </c>
      <c r="O235" s="27">
        <f>N235*0.4</f>
        <v>30.008</v>
      </c>
      <c r="P235" s="27">
        <f>K235+O235</f>
        <v>73.676</v>
      </c>
    </row>
    <row r="236" ht="34" customHeight="1" spans="1:16">
      <c r="A236" s="9">
        <v>234</v>
      </c>
      <c r="B236" s="68" t="s">
        <v>227</v>
      </c>
      <c r="C236" s="17" t="s">
        <v>18</v>
      </c>
      <c r="D236" s="40" t="s">
        <v>225</v>
      </c>
      <c r="E236" s="17"/>
      <c r="F236" s="17"/>
      <c r="G236" s="17"/>
      <c r="H236" s="17">
        <v>103.8</v>
      </c>
      <c r="I236" s="41">
        <v>69.2</v>
      </c>
      <c r="J236" s="17">
        <v>3</v>
      </c>
      <c r="K236" s="25">
        <f>I236*0.6</f>
        <v>41.52</v>
      </c>
      <c r="L236" s="26" t="s">
        <v>179</v>
      </c>
      <c r="M236" s="60">
        <v>4</v>
      </c>
      <c r="N236" s="61">
        <v>70.19</v>
      </c>
      <c r="O236" s="27">
        <f>N236*0.4</f>
        <v>28.076</v>
      </c>
      <c r="P236" s="27">
        <f>K236+O236</f>
        <v>69.596</v>
      </c>
    </row>
    <row r="237" ht="34" customHeight="1" spans="1:16">
      <c r="A237" s="9">
        <v>235</v>
      </c>
      <c r="B237" s="68" t="s">
        <v>228</v>
      </c>
      <c r="C237" s="17" t="s">
        <v>23</v>
      </c>
      <c r="D237" s="40" t="s">
        <v>229</v>
      </c>
      <c r="E237" s="17" t="s">
        <v>24</v>
      </c>
      <c r="F237" s="17" t="s">
        <v>29</v>
      </c>
      <c r="G237" s="17">
        <v>2</v>
      </c>
      <c r="H237" s="17">
        <v>103.57</v>
      </c>
      <c r="I237" s="41">
        <v>71.0466666666667</v>
      </c>
      <c r="J237" s="17">
        <v>1</v>
      </c>
      <c r="K237" s="25">
        <f>I237*0.6</f>
        <v>42.628</v>
      </c>
      <c r="L237" s="26" t="s">
        <v>179</v>
      </c>
      <c r="M237" s="60">
        <v>1</v>
      </c>
      <c r="N237" s="61">
        <v>85.79</v>
      </c>
      <c r="O237" s="27">
        <f>N237*0.4</f>
        <v>34.316</v>
      </c>
      <c r="P237" s="27">
        <f>K237+O237</f>
        <v>76.944</v>
      </c>
    </row>
    <row r="238" ht="34" customHeight="1" spans="1:16">
      <c r="A238" s="9">
        <v>236</v>
      </c>
      <c r="B238" s="68" t="s">
        <v>230</v>
      </c>
      <c r="C238" s="17" t="s">
        <v>18</v>
      </c>
      <c r="D238" s="40" t="s">
        <v>229</v>
      </c>
      <c r="E238" s="17"/>
      <c r="F238" s="17"/>
      <c r="G238" s="17"/>
      <c r="H238" s="17">
        <v>104.07</v>
      </c>
      <c r="I238" s="41">
        <v>69.38</v>
      </c>
      <c r="J238" s="17">
        <v>2</v>
      </c>
      <c r="K238" s="25">
        <f>I238*0.6</f>
        <v>41.628</v>
      </c>
      <c r="L238" s="26" t="s">
        <v>179</v>
      </c>
      <c r="M238" s="60">
        <v>6</v>
      </c>
      <c r="N238" s="61">
        <v>86.61</v>
      </c>
      <c r="O238" s="27">
        <f>N238*0.4</f>
        <v>34.644</v>
      </c>
      <c r="P238" s="27">
        <f>K238+O238</f>
        <v>76.272</v>
      </c>
    </row>
    <row r="239" ht="34" customHeight="1" spans="1:16">
      <c r="A239" s="9">
        <v>237</v>
      </c>
      <c r="B239" s="68" t="s">
        <v>231</v>
      </c>
      <c r="C239" s="17" t="s">
        <v>23</v>
      </c>
      <c r="D239" s="40" t="s">
        <v>229</v>
      </c>
      <c r="E239" s="17" t="s">
        <v>24</v>
      </c>
      <c r="F239" s="17" t="s">
        <v>29</v>
      </c>
      <c r="G239" s="17">
        <v>2</v>
      </c>
      <c r="H239" s="17">
        <v>101.05</v>
      </c>
      <c r="I239" s="41">
        <v>69.3666666666667</v>
      </c>
      <c r="J239" s="17">
        <v>3</v>
      </c>
      <c r="K239" s="25">
        <f>I239*0.6</f>
        <v>41.62</v>
      </c>
      <c r="L239" s="26" t="s">
        <v>179</v>
      </c>
      <c r="M239" s="60">
        <v>5</v>
      </c>
      <c r="N239" s="61">
        <v>86.03</v>
      </c>
      <c r="O239" s="27">
        <f>N239*0.4</f>
        <v>34.412</v>
      </c>
      <c r="P239" s="27">
        <f>K239+O239</f>
        <v>76.032</v>
      </c>
    </row>
    <row r="240" ht="34" customHeight="1" spans="1:16">
      <c r="A240" s="9">
        <v>238</v>
      </c>
      <c r="B240" s="68" t="s">
        <v>232</v>
      </c>
      <c r="C240" s="17" t="s">
        <v>18</v>
      </c>
      <c r="D240" s="40" t="s">
        <v>233</v>
      </c>
      <c r="E240" s="17" t="s">
        <v>24</v>
      </c>
      <c r="F240" s="17" t="s">
        <v>29</v>
      </c>
      <c r="G240" s="17">
        <v>2</v>
      </c>
      <c r="H240" s="17">
        <v>110.76</v>
      </c>
      <c r="I240" s="41">
        <v>75.84</v>
      </c>
      <c r="J240" s="17">
        <v>1</v>
      </c>
      <c r="K240" s="25">
        <f>I240*0.6</f>
        <v>45.504</v>
      </c>
      <c r="L240" s="26" t="s">
        <v>174</v>
      </c>
      <c r="M240" s="60">
        <v>1</v>
      </c>
      <c r="N240" s="61">
        <v>85.7</v>
      </c>
      <c r="O240" s="27">
        <f>N240*0.4</f>
        <v>34.28</v>
      </c>
      <c r="P240" s="27">
        <f>K240+O240</f>
        <v>79.784</v>
      </c>
    </row>
    <row r="241" ht="34" customHeight="1" spans="1:16">
      <c r="A241" s="9">
        <v>239</v>
      </c>
      <c r="B241" s="68" t="s">
        <v>234</v>
      </c>
      <c r="C241" s="17" t="s">
        <v>18</v>
      </c>
      <c r="D241" s="40" t="s">
        <v>233</v>
      </c>
      <c r="E241" s="17" t="s">
        <v>24</v>
      </c>
      <c r="F241" s="17" t="s">
        <v>29</v>
      </c>
      <c r="G241" s="17">
        <v>2</v>
      </c>
      <c r="H241" s="41">
        <v>106.1</v>
      </c>
      <c r="I241" s="41">
        <v>72.7333333333333</v>
      </c>
      <c r="J241" s="48">
        <v>2</v>
      </c>
      <c r="K241" s="25">
        <f>I241*0.6</f>
        <v>43.64</v>
      </c>
      <c r="L241" s="26" t="s">
        <v>174</v>
      </c>
      <c r="M241" s="60">
        <v>5</v>
      </c>
      <c r="N241" s="61">
        <v>89.24</v>
      </c>
      <c r="O241" s="27">
        <f>N241*0.4</f>
        <v>35.696</v>
      </c>
      <c r="P241" s="27">
        <f>K241+O241</f>
        <v>79.336</v>
      </c>
    </row>
    <row r="242" ht="34" customHeight="1" spans="1:16">
      <c r="A242" s="9">
        <v>240</v>
      </c>
      <c r="B242" s="68" t="s">
        <v>235</v>
      </c>
      <c r="C242" s="17" t="s">
        <v>18</v>
      </c>
      <c r="D242" s="40" t="s">
        <v>233</v>
      </c>
      <c r="E242" s="17"/>
      <c r="F242" s="17"/>
      <c r="G242" s="17"/>
      <c r="H242" s="17">
        <v>108.43</v>
      </c>
      <c r="I242" s="41">
        <v>72.2866666666667</v>
      </c>
      <c r="J242" s="17">
        <v>3</v>
      </c>
      <c r="K242" s="25">
        <f>I242*0.6</f>
        <v>43.372</v>
      </c>
      <c r="L242" s="26" t="s">
        <v>174</v>
      </c>
      <c r="M242" s="60">
        <v>3</v>
      </c>
      <c r="N242" s="61">
        <v>86.07</v>
      </c>
      <c r="O242" s="27">
        <f>N242*0.4</f>
        <v>34.428</v>
      </c>
      <c r="P242" s="27">
        <f>K242+O242</f>
        <v>77.8</v>
      </c>
    </row>
    <row r="243" ht="34" customHeight="1" spans="1:16">
      <c r="A243" s="9">
        <v>241</v>
      </c>
      <c r="B243" s="68" t="s">
        <v>236</v>
      </c>
      <c r="C243" s="17" t="s">
        <v>18</v>
      </c>
      <c r="D243" s="40" t="s">
        <v>233</v>
      </c>
      <c r="E243" s="17" t="s">
        <v>24</v>
      </c>
      <c r="F243" s="17" t="s">
        <v>29</v>
      </c>
      <c r="G243" s="17">
        <v>2</v>
      </c>
      <c r="H243" s="17">
        <v>101.18</v>
      </c>
      <c r="I243" s="41">
        <v>69.4533333333333</v>
      </c>
      <c r="J243" s="17">
        <v>6</v>
      </c>
      <c r="K243" s="25">
        <f>I243*0.6</f>
        <v>41.672</v>
      </c>
      <c r="L243" s="26" t="s">
        <v>174</v>
      </c>
      <c r="M243" s="60">
        <v>6</v>
      </c>
      <c r="N243" s="61">
        <v>89.86</v>
      </c>
      <c r="O243" s="27">
        <f>N243*0.4</f>
        <v>35.944</v>
      </c>
      <c r="P243" s="27">
        <f>K243+O243</f>
        <v>77.616</v>
      </c>
    </row>
    <row r="244" ht="34" customHeight="1" spans="1:16">
      <c r="A244" s="9">
        <v>242</v>
      </c>
      <c r="B244" s="68" t="s">
        <v>237</v>
      </c>
      <c r="C244" s="17" t="s">
        <v>18</v>
      </c>
      <c r="D244" s="40" t="s">
        <v>233</v>
      </c>
      <c r="E244" s="17" t="s">
        <v>24</v>
      </c>
      <c r="F244" s="17" t="s">
        <v>29</v>
      </c>
      <c r="G244" s="17">
        <v>2</v>
      </c>
      <c r="H244" s="17">
        <v>102.35</v>
      </c>
      <c r="I244" s="41">
        <v>70.2333333333333</v>
      </c>
      <c r="J244" s="17">
        <v>4</v>
      </c>
      <c r="K244" s="25">
        <f>I244*0.6</f>
        <v>42.14</v>
      </c>
      <c r="L244" s="26" t="s">
        <v>174</v>
      </c>
      <c r="M244" s="60">
        <v>4</v>
      </c>
      <c r="N244" s="61">
        <v>88.38</v>
      </c>
      <c r="O244" s="27">
        <f>N244*0.4</f>
        <v>35.352</v>
      </c>
      <c r="P244" s="27">
        <f>K244+O244</f>
        <v>77.492</v>
      </c>
    </row>
    <row r="245" ht="34" customHeight="1" spans="1:16">
      <c r="A245" s="9">
        <v>243</v>
      </c>
      <c r="B245" s="68" t="s">
        <v>238</v>
      </c>
      <c r="C245" s="17" t="s">
        <v>23</v>
      </c>
      <c r="D245" s="40" t="s">
        <v>233</v>
      </c>
      <c r="E245" s="17" t="s">
        <v>24</v>
      </c>
      <c r="F245" s="17" t="s">
        <v>29</v>
      </c>
      <c r="G245" s="17">
        <v>2</v>
      </c>
      <c r="H245" s="17">
        <v>101.76</v>
      </c>
      <c r="I245" s="41">
        <v>69.84</v>
      </c>
      <c r="J245" s="17">
        <v>5</v>
      </c>
      <c r="K245" s="25">
        <f>I245*0.6</f>
        <v>41.904</v>
      </c>
      <c r="L245" s="26" t="s">
        <v>174</v>
      </c>
      <c r="M245" s="60">
        <v>2</v>
      </c>
      <c r="N245" s="61">
        <v>86.84</v>
      </c>
      <c r="O245" s="27">
        <f>N245*0.4</f>
        <v>34.736</v>
      </c>
      <c r="P245" s="27">
        <f>K245+O245</f>
        <v>76.64</v>
      </c>
    </row>
    <row r="246" ht="34" customHeight="1" spans="1:16">
      <c r="A246" s="9">
        <v>244</v>
      </c>
      <c r="B246" s="68" t="s">
        <v>239</v>
      </c>
      <c r="C246" s="17" t="s">
        <v>18</v>
      </c>
      <c r="D246" s="40" t="s">
        <v>240</v>
      </c>
      <c r="E246" s="17"/>
      <c r="F246" s="17"/>
      <c r="G246" s="17"/>
      <c r="H246" s="17">
        <v>104.56</v>
      </c>
      <c r="I246" s="41">
        <v>69.7066666666667</v>
      </c>
      <c r="J246" s="17">
        <v>4</v>
      </c>
      <c r="K246" s="25">
        <f>I246*0.6</f>
        <v>41.824</v>
      </c>
      <c r="L246" s="26" t="s">
        <v>179</v>
      </c>
      <c r="M246" s="60">
        <v>13</v>
      </c>
      <c r="N246" s="61">
        <v>94.83</v>
      </c>
      <c r="O246" s="27">
        <f>N246*0.4</f>
        <v>37.932</v>
      </c>
      <c r="P246" s="27">
        <f>K246+O246</f>
        <v>79.756</v>
      </c>
    </row>
    <row r="247" ht="34" customHeight="1" spans="1:16">
      <c r="A247" s="9">
        <v>245</v>
      </c>
      <c r="B247" s="68" t="s">
        <v>241</v>
      </c>
      <c r="C247" s="17" t="s">
        <v>18</v>
      </c>
      <c r="D247" s="40" t="s">
        <v>240</v>
      </c>
      <c r="E247" s="17" t="s">
        <v>24</v>
      </c>
      <c r="F247" s="17" t="s">
        <v>29</v>
      </c>
      <c r="G247" s="17">
        <v>2</v>
      </c>
      <c r="H247" s="41">
        <v>102.61</v>
      </c>
      <c r="I247" s="41">
        <v>70.4066666666667</v>
      </c>
      <c r="J247" s="48">
        <v>3</v>
      </c>
      <c r="K247" s="25">
        <f>I247*0.6</f>
        <v>42.244</v>
      </c>
      <c r="L247" s="26" t="s">
        <v>179</v>
      </c>
      <c r="M247" s="60">
        <v>12</v>
      </c>
      <c r="N247" s="61">
        <v>91.39</v>
      </c>
      <c r="O247" s="27">
        <f>N247*0.4</f>
        <v>36.556</v>
      </c>
      <c r="P247" s="27">
        <f>K247+O247</f>
        <v>78.8</v>
      </c>
    </row>
    <row r="248" ht="34" customHeight="1" spans="1:16">
      <c r="A248" s="9">
        <v>246</v>
      </c>
      <c r="B248" s="68" t="s">
        <v>242</v>
      </c>
      <c r="C248" s="17" t="s">
        <v>18</v>
      </c>
      <c r="D248" s="40" t="s">
        <v>240</v>
      </c>
      <c r="E248" s="17" t="s">
        <v>24</v>
      </c>
      <c r="F248" s="17" t="s">
        <v>29</v>
      </c>
      <c r="G248" s="17">
        <v>2</v>
      </c>
      <c r="H248" s="17">
        <v>106.97</v>
      </c>
      <c r="I248" s="41">
        <v>73.3133333333333</v>
      </c>
      <c r="J248" s="17">
        <v>1</v>
      </c>
      <c r="K248" s="25">
        <f>I248*0.6</f>
        <v>43.988</v>
      </c>
      <c r="L248" s="26" t="s">
        <v>179</v>
      </c>
      <c r="M248" s="60">
        <v>4</v>
      </c>
      <c r="N248" s="61">
        <v>85.05</v>
      </c>
      <c r="O248" s="27">
        <f>N248*0.4</f>
        <v>34.02</v>
      </c>
      <c r="P248" s="27">
        <f>K248+O248</f>
        <v>78.008</v>
      </c>
    </row>
    <row r="249" ht="34" customHeight="1" spans="1:16">
      <c r="A249" s="9">
        <v>247</v>
      </c>
      <c r="B249" s="68" t="s">
        <v>243</v>
      </c>
      <c r="C249" s="17" t="s">
        <v>18</v>
      </c>
      <c r="D249" s="40" t="s">
        <v>240</v>
      </c>
      <c r="E249" s="17"/>
      <c r="F249" s="17"/>
      <c r="G249" s="17"/>
      <c r="H249" s="17">
        <v>106.51</v>
      </c>
      <c r="I249" s="41">
        <v>71.0066666666667</v>
      </c>
      <c r="J249" s="17">
        <v>2</v>
      </c>
      <c r="K249" s="25">
        <f>I249*0.6</f>
        <v>42.604</v>
      </c>
      <c r="L249" s="26" t="s">
        <v>179</v>
      </c>
      <c r="M249" s="60">
        <v>15</v>
      </c>
      <c r="N249" s="61">
        <v>86.41</v>
      </c>
      <c r="O249" s="27">
        <f>N249*0.4</f>
        <v>34.564</v>
      </c>
      <c r="P249" s="27">
        <f>K249+O249</f>
        <v>77.168</v>
      </c>
    </row>
    <row r="250" ht="34" customHeight="1" spans="1:16">
      <c r="A250" s="9">
        <v>248</v>
      </c>
      <c r="B250" s="68" t="s">
        <v>244</v>
      </c>
      <c r="C250" s="17" t="s">
        <v>18</v>
      </c>
      <c r="D250" s="40" t="s">
        <v>240</v>
      </c>
      <c r="E250" s="17"/>
      <c r="F250" s="17"/>
      <c r="G250" s="17"/>
      <c r="H250" s="17">
        <v>103.03</v>
      </c>
      <c r="I250" s="41">
        <v>68.6866666666667</v>
      </c>
      <c r="J250" s="17">
        <v>5</v>
      </c>
      <c r="K250" s="25">
        <f>I250*0.6</f>
        <v>41.212</v>
      </c>
      <c r="L250" s="26" t="s">
        <v>179</v>
      </c>
      <c r="M250" s="60">
        <v>1</v>
      </c>
      <c r="N250" s="61">
        <v>87.35</v>
      </c>
      <c r="O250" s="27">
        <f>N250*0.4</f>
        <v>34.94</v>
      </c>
      <c r="P250" s="27">
        <f>K250+O250</f>
        <v>76.152</v>
      </c>
    </row>
    <row r="251" ht="34" customHeight="1" spans="1:16">
      <c r="A251" s="9">
        <v>249</v>
      </c>
      <c r="B251" s="68" t="s">
        <v>245</v>
      </c>
      <c r="C251" s="17" t="s">
        <v>18</v>
      </c>
      <c r="D251" s="40" t="s">
        <v>240</v>
      </c>
      <c r="E251" s="17" t="s">
        <v>24</v>
      </c>
      <c r="F251" s="17" t="s">
        <v>29</v>
      </c>
      <c r="G251" s="17">
        <v>2</v>
      </c>
      <c r="H251" s="41">
        <v>99.61</v>
      </c>
      <c r="I251" s="41">
        <v>68.4066666666667</v>
      </c>
      <c r="J251" s="48">
        <v>6</v>
      </c>
      <c r="K251" s="25">
        <f>I251*0.6</f>
        <v>41.044</v>
      </c>
      <c r="L251" s="26" t="s">
        <v>179</v>
      </c>
      <c r="M251" s="60">
        <v>14</v>
      </c>
      <c r="N251" s="61">
        <v>78.72</v>
      </c>
      <c r="O251" s="27">
        <f>N251*0.4</f>
        <v>31.488</v>
      </c>
      <c r="P251" s="27">
        <f>K251+O251</f>
        <v>72.532</v>
      </c>
    </row>
    <row r="252" ht="34" customHeight="1" spans="1:16">
      <c r="A252" s="9">
        <v>250</v>
      </c>
      <c r="B252" s="68" t="s">
        <v>246</v>
      </c>
      <c r="C252" s="17" t="s">
        <v>18</v>
      </c>
      <c r="D252" s="40" t="s">
        <v>247</v>
      </c>
      <c r="E252" s="17"/>
      <c r="F252" s="17"/>
      <c r="G252" s="17"/>
      <c r="H252" s="17">
        <v>103.47</v>
      </c>
      <c r="I252" s="41">
        <v>68.98</v>
      </c>
      <c r="J252" s="17">
        <v>2</v>
      </c>
      <c r="K252" s="25">
        <f>I252*0.6</f>
        <v>41.388</v>
      </c>
      <c r="L252" s="26" t="s">
        <v>174</v>
      </c>
      <c r="M252" s="60">
        <v>4</v>
      </c>
      <c r="N252" s="61">
        <v>78.67</v>
      </c>
      <c r="O252" s="27">
        <f>N252*0.4</f>
        <v>31.468</v>
      </c>
      <c r="P252" s="27">
        <f>K252+O252</f>
        <v>72.856</v>
      </c>
    </row>
    <row r="253" ht="34" customHeight="1" spans="1:16">
      <c r="A253" s="9">
        <v>251</v>
      </c>
      <c r="B253" s="68" t="s">
        <v>248</v>
      </c>
      <c r="C253" s="17" t="s">
        <v>18</v>
      </c>
      <c r="D253" s="40" t="s">
        <v>247</v>
      </c>
      <c r="E253" s="17"/>
      <c r="F253" s="17"/>
      <c r="G253" s="17"/>
      <c r="H253" s="41">
        <v>99.12</v>
      </c>
      <c r="I253" s="41">
        <v>66.08</v>
      </c>
      <c r="J253" s="48">
        <v>4</v>
      </c>
      <c r="K253" s="25">
        <f>I253*0.6</f>
        <v>39.648</v>
      </c>
      <c r="L253" s="26" t="s">
        <v>174</v>
      </c>
      <c r="M253" s="60">
        <v>2</v>
      </c>
      <c r="N253" s="61">
        <v>76.51</v>
      </c>
      <c r="O253" s="27">
        <f>N253*0.4</f>
        <v>30.604</v>
      </c>
      <c r="P253" s="27">
        <f>K253+O253</f>
        <v>70.252</v>
      </c>
    </row>
    <row r="254" ht="34" customHeight="1" spans="1:16">
      <c r="A254" s="9">
        <v>252</v>
      </c>
      <c r="B254" s="68" t="s">
        <v>249</v>
      </c>
      <c r="C254" s="17" t="s">
        <v>18</v>
      </c>
      <c r="D254" s="40" t="s">
        <v>247</v>
      </c>
      <c r="E254" s="17"/>
      <c r="F254" s="17"/>
      <c r="G254" s="17"/>
      <c r="H254" s="17">
        <v>98.01</v>
      </c>
      <c r="I254" s="41">
        <v>65.34</v>
      </c>
      <c r="J254" s="17">
        <v>5</v>
      </c>
      <c r="K254" s="25">
        <f>I254*0.6</f>
        <v>39.204</v>
      </c>
      <c r="L254" s="26" t="s">
        <v>174</v>
      </c>
      <c r="M254" s="60">
        <v>13</v>
      </c>
      <c r="N254" s="61">
        <v>75.19</v>
      </c>
      <c r="O254" s="27">
        <f>N254*0.4</f>
        <v>30.076</v>
      </c>
      <c r="P254" s="27">
        <f>K254+O254</f>
        <v>69.28</v>
      </c>
    </row>
    <row r="255" ht="34" customHeight="1" spans="1:16">
      <c r="A255" s="9">
        <v>253</v>
      </c>
      <c r="B255" s="68" t="s">
        <v>250</v>
      </c>
      <c r="C255" s="17" t="s">
        <v>23</v>
      </c>
      <c r="D255" s="40" t="s">
        <v>247</v>
      </c>
      <c r="E255" s="17"/>
      <c r="F255" s="17"/>
      <c r="G255" s="17"/>
      <c r="H255" s="17">
        <v>97.26</v>
      </c>
      <c r="I255" s="41">
        <v>64.84</v>
      </c>
      <c r="J255" s="17">
        <v>6</v>
      </c>
      <c r="K255" s="25">
        <f>I255*0.6</f>
        <v>38.904</v>
      </c>
      <c r="L255" s="26" t="s">
        <v>174</v>
      </c>
      <c r="M255" s="60">
        <v>11</v>
      </c>
      <c r="N255" s="61">
        <v>75.76</v>
      </c>
      <c r="O255" s="27">
        <f>N255*0.4</f>
        <v>30.304</v>
      </c>
      <c r="P255" s="27">
        <f>K255+O255</f>
        <v>69.208</v>
      </c>
    </row>
    <row r="256" ht="34" customHeight="1" spans="1:16">
      <c r="A256" s="9">
        <v>254</v>
      </c>
      <c r="B256" s="68" t="s">
        <v>251</v>
      </c>
      <c r="C256" s="17" t="s">
        <v>23</v>
      </c>
      <c r="D256" s="40" t="s">
        <v>247</v>
      </c>
      <c r="E256" s="17" t="s">
        <v>24</v>
      </c>
      <c r="F256" s="17" t="s">
        <v>29</v>
      </c>
      <c r="G256" s="17">
        <v>2</v>
      </c>
      <c r="H256" s="17">
        <v>101.49</v>
      </c>
      <c r="I256" s="41">
        <v>69.66</v>
      </c>
      <c r="J256" s="17">
        <v>1</v>
      </c>
      <c r="K256" s="25">
        <f>I256*0.6</f>
        <v>41.796</v>
      </c>
      <c r="L256" s="26" t="s">
        <v>174</v>
      </c>
      <c r="M256" s="60">
        <v>15</v>
      </c>
      <c r="N256" s="61">
        <v>66.14</v>
      </c>
      <c r="O256" s="27">
        <f>N256*0.4</f>
        <v>26.456</v>
      </c>
      <c r="P256" s="27">
        <f>K256+O256</f>
        <v>68.252</v>
      </c>
    </row>
    <row r="257" ht="34" customHeight="1" spans="1:16">
      <c r="A257" s="9">
        <v>255</v>
      </c>
      <c r="B257" s="68" t="s">
        <v>252</v>
      </c>
      <c r="C257" s="17" t="s">
        <v>18</v>
      </c>
      <c r="D257" s="40" t="s">
        <v>247</v>
      </c>
      <c r="E257" s="17" t="s">
        <v>24</v>
      </c>
      <c r="F257" s="17" t="s">
        <v>29</v>
      </c>
      <c r="G257" s="17">
        <v>2</v>
      </c>
      <c r="H257" s="17">
        <v>96.29</v>
      </c>
      <c r="I257" s="41">
        <v>66.1933333333333</v>
      </c>
      <c r="J257" s="17">
        <v>3</v>
      </c>
      <c r="K257" s="25">
        <f>I257*0.6</f>
        <v>39.716</v>
      </c>
      <c r="L257" s="26" t="s">
        <v>174</v>
      </c>
      <c r="M257" s="60">
        <v>14</v>
      </c>
      <c r="N257" s="61">
        <v>69.56</v>
      </c>
      <c r="O257" s="27">
        <f>N257*0.4</f>
        <v>27.824</v>
      </c>
      <c r="P257" s="27">
        <f>K257+O257</f>
        <v>67.54</v>
      </c>
    </row>
    <row r="258" ht="34" customHeight="1" spans="1:16">
      <c r="A258" s="9">
        <v>256</v>
      </c>
      <c r="B258" s="68" t="s">
        <v>253</v>
      </c>
      <c r="C258" s="17" t="s">
        <v>18</v>
      </c>
      <c r="D258" s="40" t="s">
        <v>254</v>
      </c>
      <c r="E258" s="17" t="s">
        <v>24</v>
      </c>
      <c r="F258" s="17" t="s">
        <v>29</v>
      </c>
      <c r="G258" s="17">
        <v>2</v>
      </c>
      <c r="H258" s="17">
        <v>98.96</v>
      </c>
      <c r="I258" s="41">
        <v>67.9733333333333</v>
      </c>
      <c r="J258" s="17">
        <v>1</v>
      </c>
      <c r="K258" s="25">
        <f>I258*0.6</f>
        <v>40.784</v>
      </c>
      <c r="L258" s="26" t="s">
        <v>174</v>
      </c>
      <c r="M258" s="60">
        <v>4</v>
      </c>
      <c r="N258" s="61">
        <v>84.36</v>
      </c>
      <c r="O258" s="27">
        <f>N258*0.4</f>
        <v>33.744</v>
      </c>
      <c r="P258" s="27">
        <f>K258+O258</f>
        <v>74.528</v>
      </c>
    </row>
    <row r="259" ht="34" customHeight="1" spans="1:16">
      <c r="A259" s="9">
        <v>257</v>
      </c>
      <c r="B259" s="68" t="s">
        <v>255</v>
      </c>
      <c r="C259" s="17" t="s">
        <v>18</v>
      </c>
      <c r="D259" s="40" t="s">
        <v>254</v>
      </c>
      <c r="E259" s="17"/>
      <c r="F259" s="17"/>
      <c r="G259" s="17"/>
      <c r="H259" s="17">
        <v>101.2</v>
      </c>
      <c r="I259" s="41">
        <v>67.4666666666667</v>
      </c>
      <c r="J259" s="17">
        <v>2</v>
      </c>
      <c r="K259" s="25">
        <f t="shared" ref="K259:K272" si="10">I259*0.6</f>
        <v>40.48</v>
      </c>
      <c r="L259" s="26" t="s">
        <v>174</v>
      </c>
      <c r="M259" s="60">
        <v>3</v>
      </c>
      <c r="N259" s="61">
        <v>82.15</v>
      </c>
      <c r="O259" s="27">
        <f>N259*0.4</f>
        <v>32.86</v>
      </c>
      <c r="P259" s="27">
        <f t="shared" ref="P259:P272" si="11">K259+O259</f>
        <v>73.34</v>
      </c>
    </row>
    <row r="260" ht="34" customHeight="1" spans="1:16">
      <c r="A260" s="9">
        <v>258</v>
      </c>
      <c r="B260" s="68" t="s">
        <v>256</v>
      </c>
      <c r="C260" s="17" t="s">
        <v>18</v>
      </c>
      <c r="D260" s="40" t="s">
        <v>254</v>
      </c>
      <c r="E260" s="17" t="s">
        <v>24</v>
      </c>
      <c r="F260" s="17" t="s">
        <v>29</v>
      </c>
      <c r="G260" s="17">
        <v>2</v>
      </c>
      <c r="H260" s="17">
        <v>97.91</v>
      </c>
      <c r="I260" s="41">
        <v>67.2733333333333</v>
      </c>
      <c r="J260" s="17">
        <v>3</v>
      </c>
      <c r="K260" s="25">
        <f t="shared" si="10"/>
        <v>40.364</v>
      </c>
      <c r="L260" s="26" t="s">
        <v>174</v>
      </c>
      <c r="M260" s="60">
        <v>1</v>
      </c>
      <c r="N260" s="61">
        <v>81.23</v>
      </c>
      <c r="O260" s="27">
        <f>N260*0.4</f>
        <v>32.492</v>
      </c>
      <c r="P260" s="27">
        <f t="shared" si="11"/>
        <v>72.856</v>
      </c>
    </row>
    <row r="261" ht="34" customHeight="1" spans="1:16">
      <c r="A261" s="9">
        <v>259</v>
      </c>
      <c r="B261" s="68" t="s">
        <v>257</v>
      </c>
      <c r="C261" s="17" t="s">
        <v>18</v>
      </c>
      <c r="D261" s="40" t="s">
        <v>258</v>
      </c>
      <c r="E261" s="17"/>
      <c r="F261" s="17"/>
      <c r="G261" s="17"/>
      <c r="H261" s="17">
        <v>91.14</v>
      </c>
      <c r="I261" s="41">
        <v>60.76</v>
      </c>
      <c r="J261" s="17">
        <v>4</v>
      </c>
      <c r="K261" s="25">
        <f>I261*0.6</f>
        <v>36.456</v>
      </c>
      <c r="L261" s="26" t="s">
        <v>174</v>
      </c>
      <c r="M261" s="60" t="s">
        <v>146</v>
      </c>
      <c r="N261" s="61">
        <v>0</v>
      </c>
      <c r="O261" s="27">
        <f>N261*0.4</f>
        <v>0</v>
      </c>
      <c r="P261" s="27">
        <f>K261+O261</f>
        <v>36.456</v>
      </c>
    </row>
    <row r="262" ht="34" customHeight="1" spans="1:16">
      <c r="A262" s="9">
        <v>260</v>
      </c>
      <c r="B262" s="68" t="s">
        <v>259</v>
      </c>
      <c r="C262" s="17" t="s">
        <v>23</v>
      </c>
      <c r="D262" s="40" t="s">
        <v>258</v>
      </c>
      <c r="E262" s="17" t="s">
        <v>24</v>
      </c>
      <c r="F262" s="17" t="s">
        <v>29</v>
      </c>
      <c r="G262" s="17">
        <v>2</v>
      </c>
      <c r="H262" s="17">
        <v>93.57</v>
      </c>
      <c r="I262" s="41">
        <v>64.38</v>
      </c>
      <c r="J262" s="17">
        <v>1</v>
      </c>
      <c r="K262" s="25">
        <f t="shared" si="10"/>
        <v>38.628</v>
      </c>
      <c r="L262" s="26" t="s">
        <v>174</v>
      </c>
      <c r="M262" s="60">
        <v>6</v>
      </c>
      <c r="N262" s="61">
        <v>82.26</v>
      </c>
      <c r="O262" s="27">
        <f>N262*0.4</f>
        <v>32.904</v>
      </c>
      <c r="P262" s="27">
        <f t="shared" si="11"/>
        <v>71.532</v>
      </c>
    </row>
    <row r="263" ht="34" customHeight="1" spans="1:16">
      <c r="A263" s="9">
        <v>261</v>
      </c>
      <c r="B263" s="68" t="s">
        <v>260</v>
      </c>
      <c r="C263" s="17" t="s">
        <v>23</v>
      </c>
      <c r="D263" s="40" t="s">
        <v>258</v>
      </c>
      <c r="E263" s="17" t="s">
        <v>24</v>
      </c>
      <c r="F263" s="17" t="s">
        <v>29</v>
      </c>
      <c r="G263" s="17">
        <v>2</v>
      </c>
      <c r="H263" s="17">
        <v>92.12</v>
      </c>
      <c r="I263" s="41">
        <v>63.4133333333333</v>
      </c>
      <c r="J263" s="17">
        <v>2</v>
      </c>
      <c r="K263" s="25">
        <f t="shared" si="10"/>
        <v>38.048</v>
      </c>
      <c r="L263" s="26" t="s">
        <v>174</v>
      </c>
      <c r="M263" s="60">
        <v>5</v>
      </c>
      <c r="N263" s="61">
        <v>80.54</v>
      </c>
      <c r="O263" s="27">
        <f>N263*0.4</f>
        <v>32.216</v>
      </c>
      <c r="P263" s="27">
        <f t="shared" si="11"/>
        <v>70.264</v>
      </c>
    </row>
    <row r="264" ht="34" customHeight="1" spans="1:16">
      <c r="A264" s="9">
        <v>262</v>
      </c>
      <c r="B264" s="68" t="s">
        <v>261</v>
      </c>
      <c r="C264" s="17" t="s">
        <v>18</v>
      </c>
      <c r="D264" s="40" t="s">
        <v>258</v>
      </c>
      <c r="E264" s="17"/>
      <c r="F264" s="17"/>
      <c r="G264" s="17"/>
      <c r="H264" s="41">
        <v>92.29</v>
      </c>
      <c r="I264" s="41">
        <v>61.5266666666667</v>
      </c>
      <c r="J264" s="48">
        <v>3</v>
      </c>
      <c r="K264" s="25">
        <f>I264*0.6</f>
        <v>36.916</v>
      </c>
      <c r="L264" s="26" t="s">
        <v>174</v>
      </c>
      <c r="M264" s="60">
        <v>3</v>
      </c>
      <c r="N264" s="61">
        <v>76.38</v>
      </c>
      <c r="O264" s="27">
        <f>N264*0.4</f>
        <v>30.552</v>
      </c>
      <c r="P264" s="27">
        <f>K264+O264</f>
        <v>67.468</v>
      </c>
    </row>
    <row r="265" ht="34" customHeight="1" spans="1:16">
      <c r="A265" s="9">
        <v>263</v>
      </c>
      <c r="B265" s="68" t="s">
        <v>262</v>
      </c>
      <c r="C265" s="17" t="s">
        <v>18</v>
      </c>
      <c r="D265" s="40" t="s">
        <v>263</v>
      </c>
      <c r="E265" s="17" t="s">
        <v>24</v>
      </c>
      <c r="F265" s="17" t="s">
        <v>29</v>
      </c>
      <c r="G265" s="17">
        <v>2</v>
      </c>
      <c r="H265" s="17">
        <v>111.08</v>
      </c>
      <c r="I265" s="41">
        <v>76.0533333333333</v>
      </c>
      <c r="J265" s="17">
        <v>1</v>
      </c>
      <c r="K265" s="25">
        <f>I265*0.6</f>
        <v>45.632</v>
      </c>
      <c r="L265" s="26" t="s">
        <v>179</v>
      </c>
      <c r="M265" s="60">
        <v>3</v>
      </c>
      <c r="N265" s="61">
        <v>79.43</v>
      </c>
      <c r="O265" s="27">
        <f>N265*0.4</f>
        <v>31.772</v>
      </c>
      <c r="P265" s="27">
        <f>K265+O265</f>
        <v>77.404</v>
      </c>
    </row>
    <row r="266" ht="34" customHeight="1" spans="1:16">
      <c r="A266" s="9">
        <v>264</v>
      </c>
      <c r="B266" s="68" t="s">
        <v>264</v>
      </c>
      <c r="C266" s="17" t="s">
        <v>18</v>
      </c>
      <c r="D266" s="40" t="s">
        <v>263</v>
      </c>
      <c r="E266" s="17" t="s">
        <v>24</v>
      </c>
      <c r="F266" s="17" t="s">
        <v>29</v>
      </c>
      <c r="G266" s="17">
        <v>2</v>
      </c>
      <c r="H266" s="17">
        <v>110.32</v>
      </c>
      <c r="I266" s="41">
        <v>75.5466666666667</v>
      </c>
      <c r="J266" s="17">
        <v>2</v>
      </c>
      <c r="K266" s="25">
        <f>I266*0.6</f>
        <v>45.328</v>
      </c>
      <c r="L266" s="26" t="s">
        <v>179</v>
      </c>
      <c r="M266" s="60">
        <v>1</v>
      </c>
      <c r="N266" s="61">
        <v>75.96</v>
      </c>
      <c r="O266" s="27">
        <f>N266*0.4</f>
        <v>30.384</v>
      </c>
      <c r="P266" s="27">
        <f>K266+O266</f>
        <v>75.712</v>
      </c>
    </row>
    <row r="267" ht="34" customHeight="1" spans="1:16">
      <c r="A267" s="9">
        <v>265</v>
      </c>
      <c r="B267" s="68" t="s">
        <v>265</v>
      </c>
      <c r="C267" s="17" t="s">
        <v>18</v>
      </c>
      <c r="D267" s="40" t="s">
        <v>263</v>
      </c>
      <c r="E267" s="17" t="s">
        <v>24</v>
      </c>
      <c r="F267" s="17" t="s">
        <v>29</v>
      </c>
      <c r="G267" s="17">
        <v>2</v>
      </c>
      <c r="H267" s="17">
        <v>103.86</v>
      </c>
      <c r="I267" s="41">
        <v>71.24</v>
      </c>
      <c r="J267" s="17">
        <v>3</v>
      </c>
      <c r="K267" s="25">
        <f>I267*0.6</f>
        <v>42.744</v>
      </c>
      <c r="L267" s="26" t="s">
        <v>179</v>
      </c>
      <c r="M267" s="60">
        <v>2</v>
      </c>
      <c r="N267" s="61">
        <v>62.07</v>
      </c>
      <c r="O267" s="27">
        <f>N267*0.4</f>
        <v>24.828</v>
      </c>
      <c r="P267" s="27">
        <f>K267+O267</f>
        <v>67.572</v>
      </c>
    </row>
    <row r="268" ht="34" customHeight="1" spans="1:16">
      <c r="A268" s="9">
        <v>266</v>
      </c>
      <c r="B268" s="68" t="s">
        <v>266</v>
      </c>
      <c r="C268" s="17" t="s">
        <v>18</v>
      </c>
      <c r="D268" s="40" t="s">
        <v>267</v>
      </c>
      <c r="E268" s="17"/>
      <c r="F268" s="17"/>
      <c r="G268" s="17"/>
      <c r="H268" s="41">
        <v>99.67</v>
      </c>
      <c r="I268" s="41">
        <v>66.4466666666667</v>
      </c>
      <c r="J268" s="48">
        <v>2</v>
      </c>
      <c r="K268" s="25">
        <f t="shared" si="10"/>
        <v>39.868</v>
      </c>
      <c r="L268" s="26" t="s">
        <v>21</v>
      </c>
      <c r="M268" s="9">
        <v>14</v>
      </c>
      <c r="N268" s="27">
        <v>74.8</v>
      </c>
      <c r="O268" s="27">
        <f>N268*0.4</f>
        <v>29.92</v>
      </c>
      <c r="P268" s="27">
        <f t="shared" si="11"/>
        <v>69.788</v>
      </c>
    </row>
    <row r="269" ht="34" customHeight="1" spans="1:16">
      <c r="A269" s="9">
        <v>267</v>
      </c>
      <c r="B269" s="68" t="s">
        <v>268</v>
      </c>
      <c r="C269" s="17" t="s">
        <v>18</v>
      </c>
      <c r="D269" s="40" t="s">
        <v>267</v>
      </c>
      <c r="E269" s="17"/>
      <c r="F269" s="17"/>
      <c r="G269" s="17"/>
      <c r="H269" s="17">
        <v>102.8</v>
      </c>
      <c r="I269" s="41">
        <v>68.5333333333333</v>
      </c>
      <c r="J269" s="17">
        <v>1</v>
      </c>
      <c r="K269" s="25">
        <f t="shared" si="10"/>
        <v>41.12</v>
      </c>
      <c r="L269" s="26" t="s">
        <v>21</v>
      </c>
      <c r="M269" s="9">
        <v>5</v>
      </c>
      <c r="N269" s="27">
        <v>70.2</v>
      </c>
      <c r="O269" s="27">
        <f>N269*0.4</f>
        <v>28.08</v>
      </c>
      <c r="P269" s="27">
        <f t="shared" si="11"/>
        <v>69.2</v>
      </c>
    </row>
    <row r="270" ht="34" customHeight="1" spans="1:16">
      <c r="A270" s="9">
        <v>268</v>
      </c>
      <c r="B270" s="68" t="s">
        <v>269</v>
      </c>
      <c r="C270" s="17" t="s">
        <v>23</v>
      </c>
      <c r="D270" s="40" t="s">
        <v>267</v>
      </c>
      <c r="E270" s="17"/>
      <c r="F270" s="17"/>
      <c r="G270" s="17"/>
      <c r="H270" s="17">
        <v>85.31</v>
      </c>
      <c r="I270" s="41">
        <v>56.8733333333333</v>
      </c>
      <c r="J270" s="17">
        <v>3</v>
      </c>
      <c r="K270" s="25">
        <f t="shared" si="10"/>
        <v>34.124</v>
      </c>
      <c r="L270" s="26" t="s">
        <v>21</v>
      </c>
      <c r="M270" s="9">
        <v>2</v>
      </c>
      <c r="N270" s="27">
        <v>71.2</v>
      </c>
      <c r="O270" s="27">
        <f>N270*0.4</f>
        <v>28.48</v>
      </c>
      <c r="P270" s="27">
        <f t="shared" si="11"/>
        <v>62.604</v>
      </c>
    </row>
    <row r="271" ht="34" customHeight="1" spans="1:16">
      <c r="A271" s="9">
        <v>269</v>
      </c>
      <c r="B271" s="68" t="s">
        <v>270</v>
      </c>
      <c r="C271" s="17" t="s">
        <v>18</v>
      </c>
      <c r="D271" s="40" t="s">
        <v>271</v>
      </c>
      <c r="E271" s="17"/>
      <c r="F271" s="17"/>
      <c r="G271" s="17"/>
      <c r="H271" s="17">
        <v>96.29</v>
      </c>
      <c r="I271" s="41">
        <v>64.1933333333333</v>
      </c>
      <c r="J271" s="17">
        <v>1</v>
      </c>
      <c r="K271" s="25">
        <f t="shared" si="10"/>
        <v>38.516</v>
      </c>
      <c r="L271" s="26" t="s">
        <v>21</v>
      </c>
      <c r="M271" s="9">
        <v>22</v>
      </c>
      <c r="N271" s="27">
        <v>71.2</v>
      </c>
      <c r="O271" s="27">
        <f>N271*0.4</f>
        <v>28.48</v>
      </c>
      <c r="P271" s="27">
        <f t="shared" si="11"/>
        <v>66.996</v>
      </c>
    </row>
    <row r="272" ht="34" customHeight="1" spans="1:16">
      <c r="A272" s="9">
        <v>270</v>
      </c>
      <c r="B272" s="68" t="s">
        <v>272</v>
      </c>
      <c r="C272" s="17" t="s">
        <v>18</v>
      </c>
      <c r="D272" s="40" t="s">
        <v>271</v>
      </c>
      <c r="E272" s="17"/>
      <c r="F272" s="17"/>
      <c r="G272" s="17"/>
      <c r="H272" s="41">
        <v>84.07</v>
      </c>
      <c r="I272" s="41">
        <v>56.0466666666667</v>
      </c>
      <c r="J272" s="48">
        <v>2</v>
      </c>
      <c r="K272" s="25">
        <f t="shared" si="10"/>
        <v>33.628</v>
      </c>
      <c r="L272" s="26" t="s">
        <v>21</v>
      </c>
      <c r="M272" s="9">
        <v>1</v>
      </c>
      <c r="N272" s="27">
        <v>81</v>
      </c>
      <c r="O272" s="27">
        <f>N272*0.4</f>
        <v>32.4</v>
      </c>
      <c r="P272" s="27">
        <f t="shared" si="11"/>
        <v>66.028</v>
      </c>
    </row>
  </sheetData>
  <autoFilter ref="A2:XEH272">
    <sortState ref="A2:XEH272">
      <sortCondition ref="M4:M273"/>
    </sortState>
    <extLst/>
  </autoFilter>
  <sortState ref="A3:P272">
    <sortCondition ref="D3:D272"/>
    <sortCondition ref="P3:P272" descending="1"/>
  </sortState>
  <mergeCells count="1">
    <mergeCell ref="A1:P1"/>
  </mergeCells>
  <pageMargins left="0.751388888888889" right="0.751388888888889" top="1" bottom="1" header="0.5" footer="0.5"/>
  <pageSetup paperSize="9"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莹&amp;珵</cp:lastModifiedBy>
  <dcterms:created xsi:type="dcterms:W3CDTF">2022-08-31T00:40:00Z</dcterms:created>
  <dcterms:modified xsi:type="dcterms:W3CDTF">2024-08-05T09:19:25Z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B45EE881495F4FC197E3454FA141BD9E_13</vt:lpwstr>
  </property>
  <property fmtid="{D5CDD505-2E9C-101B-9397-08002B2CF9AE}" pid="3" name="KSOProductBuildVer">
    <vt:lpwstr>2052-12.1.0.17147</vt:lpwstr>
  </property>
</Properties>
</file>