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4" activeTab="0"/>
  </bookViews>
  <sheets>
    <sheet name="第二批第一次递补" sheetId="1" r:id="rId1"/>
  </sheets>
  <definedNames>
    <definedName name="_xlnm.Print_Titles" localSheetId="0">'第二批第一次递补'!$3:$3</definedName>
    <definedName name="_xlnm.Print_Area" localSheetId="0">'第二批第一次递补'!$A$1:$M$8</definedName>
  </definedNames>
  <calcPr fullCalcOnLoad="1"/>
</workbook>
</file>

<file path=xl/sharedStrings.xml><?xml version="1.0" encoding="utf-8"?>
<sst xmlns="http://schemas.openxmlformats.org/spreadsheetml/2006/main" count="45" uniqueCount="34">
  <si>
    <t>阳泉市市县两级事业单位2024年公开招聘工作人员体检第二批（第一次递补）</t>
  </si>
  <si>
    <t>单位（盖章）：阳泉市城区人力资源和社会保障局</t>
  </si>
  <si>
    <t>序号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</si>
  <si>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</si>
  <si>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</si>
  <si>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</si>
  <si>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</si>
  <si>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</si>
  <si>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</si>
  <si>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</si>
  <si>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</si>
  <si>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</si>
  <si>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</si>
  <si>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</si>
  <si>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</si>
  <si>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中小学教师类（D类）-中学教师岗位</t>
  </si>
  <si>
    <t>窦艺涛</t>
  </si>
  <si>
    <t>阳泉市城区-阳泉市城区教育局下属中学</t>
  </si>
  <si>
    <t>初中地理教师1</t>
  </si>
  <si>
    <t>女</t>
  </si>
  <si>
    <t>0590270050</t>
  </si>
  <si>
    <t>王芳</t>
  </si>
  <si>
    <t>中小学教师类（D类）-小学教师岗位</t>
  </si>
  <si>
    <t>徐桢</t>
  </si>
  <si>
    <t>阳泉市城区-阳泉市城区教育局下属小学</t>
  </si>
  <si>
    <t>小学数学教师1</t>
  </si>
  <si>
    <t>男</t>
  </si>
  <si>
    <t>0590280040</t>
  </si>
  <si>
    <t>陈荣梅</t>
  </si>
  <si>
    <t>初中数学教师</t>
  </si>
  <si>
    <t>0590270020</t>
  </si>
  <si>
    <t>牛超</t>
  </si>
  <si>
    <t>小学数学教师2</t>
  </si>
  <si>
    <t>0590280050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</si>
</sst>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theme="1"/>
      <name val="黑体"/>
      <family val="3"/>
    </font>
    <font>
      <b/>
      <sz val="10"/>
      <color theme="1"/>
      <name val="黑体"/>
      <family val="3"/>
    </font>
    <font>
      <b/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Q6" sqref="Q6"/>
    </sheetView>
  </sheetViews>
  <sheetFormatPr defaultColWidth="9.00390625" defaultRowHeight="13.5"/>
  <cols>
    <col min="1" max="1" width="5.50390625" style="1" customWidth="1"/>
    <col min="2" max="2" width="9.75390625" style="0" customWidth="1"/>
    <col min="3" max="3" width="6.375" style="0" bestFit="1" customWidth="1"/>
    <col min="4" max="4" width="26.625" style="0" customWidth="1"/>
    <col min="5" max="5" width="7.625" style="0" customWidth="1"/>
    <col min="6" max="6" width="4.75390625" style="0" bestFit="1" customWidth="1"/>
    <col min="7" max="7" width="10.25390625" style="0" bestFit="1" customWidth="1"/>
    <col min="8" max="8" width="11.25390625" style="0" bestFit="1" customWidth="1"/>
    <col min="9" max="9" width="6.75390625" style="0" bestFit="1" customWidth="1"/>
    <col min="10" max="12" width="15.50390625" style="2" customWidth="1"/>
    <col min="13" max="13" width="9.50390625" style="2" customWidth="1"/>
  </cols>
  <sheetData>
    <row r="1" spans="1:13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16" t="s">
        <v>13</v>
      </c>
      <c r="M3" s="16" t="s">
        <v>14</v>
      </c>
    </row>
    <row r="4" spans="1:13" ht="33.75">
      <c r="A4" s="10">
        <v>1</v>
      </c>
      <c r="B4" s="11" t="s">
        <v>15</v>
      </c>
      <c r="C4" s="12" t="s">
        <v>16</v>
      </c>
      <c r="D4" s="13" t="s">
        <v>17</v>
      </c>
      <c r="E4" s="11" t="s">
        <v>18</v>
      </c>
      <c r="F4" s="12" t="s">
        <v>19</v>
      </c>
      <c r="G4" s="14" t="s">
        <v>20</v>
      </c>
      <c r="H4" s="15">
        <v>24342017422</v>
      </c>
      <c r="I4" s="17">
        <v>71.47</v>
      </c>
      <c r="J4" s="12">
        <v>29</v>
      </c>
      <c r="K4" s="18">
        <v>82.07</v>
      </c>
      <c r="L4" s="18">
        <f>I4*0.6+K4*0.4</f>
        <v>75.71</v>
      </c>
      <c r="M4" s="12">
        <v>5</v>
      </c>
    </row>
    <row r="5" spans="1:13" ht="33.75">
      <c r="A5" s="10">
        <v>2</v>
      </c>
      <c r="B5" s="11" t="s">
        <v>15</v>
      </c>
      <c r="C5" s="12" t="s">
        <v>21</v>
      </c>
      <c r="D5" s="13" t="s">
        <v>17</v>
      </c>
      <c r="E5" s="11" t="s">
        <v>18</v>
      </c>
      <c r="F5" s="12" t="s">
        <v>19</v>
      </c>
      <c r="G5" s="14" t="s">
        <v>20</v>
      </c>
      <c r="H5" s="15">
        <v>24342016709</v>
      </c>
      <c r="I5" s="17">
        <v>71.37</v>
      </c>
      <c r="J5" s="12">
        <v>30</v>
      </c>
      <c r="K5" s="18">
        <v>81.87</v>
      </c>
      <c r="L5" s="18">
        <v>75.57000000000001</v>
      </c>
      <c r="M5" s="12">
        <v>6</v>
      </c>
    </row>
    <row r="6" spans="1:13" ht="33.75">
      <c r="A6" s="10">
        <v>3</v>
      </c>
      <c r="B6" s="11" t="s">
        <v>22</v>
      </c>
      <c r="C6" s="12" t="s">
        <v>23</v>
      </c>
      <c r="D6" s="13" t="s">
        <v>24</v>
      </c>
      <c r="E6" s="11" t="s">
        <v>25</v>
      </c>
      <c r="F6" s="12" t="s">
        <v>26</v>
      </c>
      <c r="G6" s="14" t="s">
        <v>27</v>
      </c>
      <c r="H6" s="15">
        <v>24341031417</v>
      </c>
      <c r="I6" s="17">
        <v>74.13</v>
      </c>
      <c r="J6" s="12">
        <v>40</v>
      </c>
      <c r="K6" s="18">
        <v>84.1</v>
      </c>
      <c r="L6" s="18">
        <f>I6*0.6+K6*0.4</f>
        <v>78.118</v>
      </c>
      <c r="M6" s="12">
        <v>11</v>
      </c>
    </row>
    <row r="7" spans="1:13" ht="33.75">
      <c r="A7" s="10">
        <v>4</v>
      </c>
      <c r="B7" s="11" t="s">
        <v>15</v>
      </c>
      <c r="C7" s="12" t="s">
        <v>28</v>
      </c>
      <c r="D7" s="13" t="s">
        <v>17</v>
      </c>
      <c r="E7" s="11" t="s">
        <v>29</v>
      </c>
      <c r="F7" s="12" t="s">
        <v>19</v>
      </c>
      <c r="G7" s="14" t="s">
        <v>30</v>
      </c>
      <c r="H7" s="15">
        <v>24342040506</v>
      </c>
      <c r="I7" s="17">
        <v>71.73</v>
      </c>
      <c r="J7" s="12">
        <v>7</v>
      </c>
      <c r="K7" s="18">
        <v>83.7</v>
      </c>
      <c r="L7" s="18">
        <v>76.518</v>
      </c>
      <c r="M7" s="12">
        <v>4</v>
      </c>
    </row>
    <row r="8" spans="1:13" ht="33.75">
      <c r="A8" s="10">
        <v>5</v>
      </c>
      <c r="B8" s="11" t="s">
        <v>22</v>
      </c>
      <c r="C8" s="12" t="s">
        <v>31</v>
      </c>
      <c r="D8" s="13" t="s">
        <v>24</v>
      </c>
      <c r="E8" s="11" t="s">
        <v>32</v>
      </c>
      <c r="F8" s="12" t="s">
        <v>19</v>
      </c>
      <c r="G8" s="14" t="s">
        <v>33</v>
      </c>
      <c r="H8" s="15">
        <v>24341031624</v>
      </c>
      <c r="I8" s="17">
        <v>73.97</v>
      </c>
      <c r="J8" s="12">
        <v>40</v>
      </c>
      <c r="K8" s="19">
        <v>81.93</v>
      </c>
      <c r="L8" s="19">
        <v>77.154</v>
      </c>
      <c r="M8" s="12">
        <v>8</v>
      </c>
    </row>
  </sheetData>
  <sheetProtection/>
  <mergeCells count="1">
    <mergeCell ref="A1:M1"/>
  </mergeCells>
  <conditionalFormatting sqref="H6">
    <cfRule type="expression" priority="6" dxfId="0" stopIfTrue="1">
      <formula>AND(COUNTIF($G$6:$G$68,H6)+COUNTIF($G$69:$G$113,H6)+COUNTIF($G$114:$G$119,H6)+COUNTIF($G$120:$G$125,H6)+COUNTIF($G$126:$G$129,H6)+COUNTIF($G$130:$G$139,H6)+COUNTIF($G$140:$G$311,H6)+COUNTIF($G$312:$G$314,H6)+COUNTIF($G$315:$G$317,H6)+COUNTIF($G$318:$G$323,H6)+COUNTIF($G$324:$G$326,H6)+COUNTIF($G$327:$G$329,H6)+COUNTIF($G$330:$G$335,H6)+COUNTIF($G$336:$G$363,H6)+COUNTIF($G$364:$G$431,H6)+COUNTIF(#REF!,H6)+COUNTIF(#REF!,H6)+COUNTIF(#REF!,H6)+COUNTIF(#REF!,H6)+COUNTIF(#REF!,H6)+COUNTIF(#REF!,H6)+COUNTIF(#REF!,H6)+COUNTIF(#REF!,H6)+COUNTIF(#REF!,H6)+COUNTIF(#REF!,H6)+COUNTIF(#REF!,H6)+COUNTIF(#REF!,H6)+COUNTIF(#REF!,H6)&gt;1,NOT(ISBLANK(H6)))</formula>
    </cfRule>
    <cfRule type="expression" priority="7" dxfId="0" stopIfTrue="1">
      <formula>AND(COUNTIF($G$6:$G$68,H6)+COUNTIF($G$69:$G$113,H6)+COUNTIF($G$114:$G$119,H6)+COUNTIF($G$120:$G$125,H6)+COUNTIF($G$126:$G$129,H6)+COUNTIF($G$130:$G$139,H6)+COUNTIF($G$140:$G$311,H6)+COUNTIF($G$312:$G$314,H6)+COUNTIF($G$315:$G$317,H6)+COUNTIF($G$318:$G$323,H6)+COUNTIF($G$324:$G$326,H6)+COUNTIF($G$327:$G$329,H6)+COUNTIF($G$330:$G$335,H6)+COUNTIF($G$336:$G$363,H6)+COUNTIF($G$364:$G$431,H6)+COUNTIF(#REF!,H6)+COUNTIF(#REF!,H6)+COUNTIF(#REF!,H6)+COUNTIF(#REF!,H6)+COUNTIF(#REF!,H6)+COUNTIF(#REF!,H6)+COUNTIF(#REF!,H6)+COUNTIF(#REF!,H6)+COUNTIF(#REF!,H6)+COUNTIF(#REF!,H6)+COUNTIF(#REF!,H6)+COUNTIF(#REF!,H6)+COUNTIF(#REF!,H6)&gt;1,NOT(ISBLANK(H6)))</formula>
    </cfRule>
  </conditionalFormatting>
  <conditionalFormatting sqref="H7">
    <cfRule type="expression" priority="4" dxfId="0" stopIfTrue="1">
      <formula>AND(COUNTIF($G$6:$G$66,H7)+COUNTIF($G$67:$G$111,H7)+COUNTIF($G$112:$G$117,H7)+COUNTIF($G$118:$G$123,H7)+COUNTIF($G$124:$G$127,H7)+COUNTIF($G$128:$G$137,H7)+COUNTIF($G$138:$G$309,H7)+COUNTIF($G$310:$G$312,H7)+COUNTIF($G$313:$G$315,H7)+COUNTIF($G$316:$G$321,H7)+COUNTIF($G$322:$G$324,H7)+COUNTIF($G$325:$G$327,H7)+COUNTIF($G$328:$G$333,H7)+COUNTIF($G$334:$G$361,H7)+COUNTIF($G$362:$G$432,H7)+COUNTIF($G$433:$G$444,H7)+COUNTIF($G$445:$G$447,H7)+COUNTIF($G$448:$G$450,H7)+COUNTIF($G$451:$G$521,H7)+COUNTIF($G$522:$G$527,H7)+COUNTIF($G$528:$G$624,H7)+COUNTIF($G$625:$G$627,H7)+COUNTIF($G$628:$G$635,H7)+COUNTIF($G$636:$G$641,H7)+COUNTIF($G$642:$G$689,H7)+COUNTIF(#REF!,H7)+COUNTIF(#REF!,H7)+COUNTIF(#REF!,H7)&gt;1,NOT(ISBLANK(H7)))</formula>
    </cfRule>
    <cfRule type="expression" priority="5" dxfId="0" stopIfTrue="1">
      <formula>AND(COUNTIF($G$6:$G$66,H7)+COUNTIF($G$67:$G$111,H7)+COUNTIF($G$112:$G$117,H7)+COUNTIF($G$118:$G$123,H7)+COUNTIF($G$124:$G$127,H7)+COUNTIF($G$128:$G$137,H7)+COUNTIF($G$138:$G$309,H7)+COUNTIF($G$310:$G$312,H7)+COUNTIF($G$313:$G$315,H7)+COUNTIF($G$316:$G$321,H7)+COUNTIF($G$322:$G$324,H7)+COUNTIF($G$325:$G$327,H7)+COUNTIF($G$328:$G$333,H7)+COUNTIF($G$334:$G$361,H7)+COUNTIF($G$362:$G$432,H7)+COUNTIF($G$433:$G$444,H7)+COUNTIF($G$445:$G$447,H7)+COUNTIF($G$448:$G$450,H7)+COUNTIF($G$451:$G$521,H7)+COUNTIF($G$522:$G$527,H7)+COUNTIF($G$528:$G$624,H7)+COUNTIF($G$625:$G$627,H7)+COUNTIF($G$628:$G$635,H7)+COUNTIF($G$636:$G$641,H7)+COUNTIF($G$642:$G$689,H7)+COUNTIF(#REF!,H7)+COUNTIF(#REF!,H7)+COUNTIF(#REF!,H7)&gt;1,NOT(ISBLANK(H7)))</formula>
    </cfRule>
  </conditionalFormatting>
  <conditionalFormatting sqref="H8">
    <cfRule type="expression" priority="3" dxfId="0" stopIfTrue="1">
      <formula>AND(COUNTIF($G$6:$G$60,H8)+COUNTIF($G$61:$G$105,H8)+COUNTIF($G$106:$G$111,H8)+COUNTIF($G$112:$G$117,H8)+COUNTIF($G$118:$G$121,H8)+COUNTIF($G$122:$G$131,H8)+COUNTIF($G$132:$G$303,H8)+COUNTIF($G$304:$G$306,H8)+COUNTIF($G$307:$G$309,H8)+COUNTIF($G$310:$G$315,H8)+COUNTIF($G$316:$G$318,H8)+COUNTIF($G$319:$G$321,H8)+COUNTIF($G$322:$G$327,H8)+COUNTIF($G$328:$G$355,H8)+COUNTIF($G$356:$G$426,H8)+COUNTIF($G$427:$G$438,H8)+COUNTIF($G$439:$G$441,H8)+COUNTIF($G$442:$G$444,H8)+COUNTIF($G$445:$G$470,H8)+COUNTIF(#REF!,H8)+COUNTIF(#REF!,H8)+COUNTIF(#REF!,H8)+COUNTIF(#REF!,H8)+COUNTIF(#REF!,H8)+COUNTIF(#REF!,H8)+COUNTIF(#REF!,H8)+COUNTIF(#REF!,H8)+COUNTIF(#REF!,H8)&gt;1,NOT(ISBLANK(H8)))</formula>
    </cfRule>
  </conditionalFormatting>
  <conditionalFormatting sqref="H4:H5">
    <cfRule type="expression" priority="8" dxfId="0" stopIfTrue="1">
      <formula>AND(COUNTIF($G$6:$G$62,H4)+COUNTIF($G$63:$G$107,H4)+COUNTIF($G$108:$G$113,H4)+COUNTIF($G$114:$G$119,H4)+COUNTIF($G$120:$G$123,H4)+COUNTIF($G$124:$G$133,H4)+COUNTIF($G$134:$G$305,H4)+COUNTIF($G$306:$G$308,H4)+COUNTIF($G$309:$G$311,H4)+COUNTIF($G$312:$G$317,H4)+COUNTIF($G$318:$G$320,H4)+COUNTIF($G$321:$G$323,H4)+COUNTIF($G$324:$G$329,H4)+COUNTIF($G$330:$G$357,H4)+COUNTIF($G$358:$G$428,H4)+COUNTIF($G$429:$G$440,H4)+COUNTIF($G$441:$G$443,H4)+COUNTIF($G$444:$G$446,H4)+COUNTIF($G$447:$G$517,H4)+COUNTIF($G$518:$G$523,H4)+COUNTIF($G$524:$G$620,H4)+COUNTIF($G$621:$G$623,H4)+COUNTIF($G$624:$G$631,H4)+COUNTIF($G$632:$G$637,H4)+COUNTIF($G$638:$G$646,H4)+COUNTIF(#REF!,H4)+COUNTIF(#REF!,H4)+COUNTIF(#REF!,H4)&gt;1,NOT(ISBLANK(H4)))</formula>
    </cfRule>
    <cfRule type="expression" priority="9" dxfId="0" stopIfTrue="1">
      <formula>AND(COUNTIF($G$6:$G$62,H4)+COUNTIF($G$63:$G$107,H4)+COUNTIF($G$108:$G$113,H4)+COUNTIF($G$114:$G$119,H4)+COUNTIF($G$120:$G$123,H4)+COUNTIF($G$124:$G$133,H4)+COUNTIF($G$134:$G$305,H4)+COUNTIF($G$306:$G$308,H4)+COUNTIF($G$309:$G$311,H4)+COUNTIF($G$312:$G$317,H4)+COUNTIF($G$318:$G$320,H4)+COUNTIF($G$321:$G$323,H4)+COUNTIF($G$324:$G$329,H4)+COUNTIF($G$330:$G$357,H4)+COUNTIF($G$358:$G$428,H4)+COUNTIF($G$429:$G$440,H4)+COUNTIF($G$441:$G$443,H4)+COUNTIF($G$444:$G$446,H4)+COUNTIF($G$447:$G$517,H4)+COUNTIF($G$518:$G$523,H4)+COUNTIF($G$524:$G$620,H4)+COUNTIF($G$621:$G$623,H4)+COUNTIF($G$624:$G$631,H4)+COUNTIF($G$632:$G$637,H4)+COUNTIF($G$638:$G$646,H4)+COUNTIF(#REF!,H4)+COUNTIF(#REF!,H4)+COUNTIF(#REF!,H4)&gt;1,NOT(ISBLANK(H4)))</formula>
    </cfRule>
  </conditionalFormatting>
  <printOptions horizontalCentered="1"/>
  <pageMargins left="0.19652777777777777" right="0.19652777777777777" top="0.5506944444444445" bottom="0.5902777777777778" header="0.19652777777777777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两丰中</cp:lastModifiedBy>
  <cp:lastPrinted>2024-06-20T08:45:43Z</cp:lastPrinted>
  <dcterms:created xsi:type="dcterms:W3CDTF">2006-09-20T19:21:00Z</dcterms:created>
  <dcterms:modified xsi:type="dcterms:W3CDTF">2024-07-19T02:30:59Z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143357B5D21A4C94833F382F0AF59307_12</vt:lpwstr>
  </property>
  <property fmtid="{D5CDD505-2E9C-101B-9397-08002B2CF9AE}" pid="4" name="KSOProductBuildV">
    <vt:lpwstr>2052-12.1.0.17147</vt:lpwstr>
  </property>
</Properties>
</file>