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<sst xmlns="http://schemas.openxmlformats.org/spreadsheetml/2006/main" count="73" uniqueCount="49">
  <si>
    <t>阳泉市卫生健康委员会所属事业单位2024年公开招聘工作人员体检递补人员名单（第一次）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</si>
  <si>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</si>
  <si>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</si>
  <si>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</si>
  <si>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</si>
  <si>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</si>
  <si>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</si>
  <si>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</si>
  <si>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</si>
  <si>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</si>
  <si>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</si>
  <si>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</si>
  <si>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</si>
  <si>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医疗卫生类（E类）-西医临床岗位</t>
  </si>
  <si>
    <t>周亨雅</t>
  </si>
  <si>
    <t>阳泉市卫生健康委员会-阳泉市第一人民医院</t>
  </si>
  <si>
    <t>临床医学岗位1</t>
  </si>
  <si>
    <t>女</t>
  </si>
  <si>
    <t>0230010010</t>
  </si>
  <si>
    <t>王婷</t>
  </si>
  <si>
    <t>王催梅</t>
  </si>
  <si>
    <t>阳泉市卫生健康委员会-阳泉市第三人民医院</t>
  </si>
  <si>
    <t>口腔医师</t>
  </si>
  <si>
    <t>0230020060</t>
  </si>
  <si>
    <t>医疗卫生类（E类）-药剂岗位</t>
  </si>
  <si>
    <t>刘佳艺</t>
  </si>
  <si>
    <t>药学岗位</t>
  </si>
  <si>
    <t>0230020080</t>
  </si>
  <si>
    <t>孙洋</t>
  </si>
  <si>
    <t>临床医师3</t>
  </si>
  <si>
    <t>0230020030</t>
  </si>
  <si>
    <t>王洋</t>
  </si>
  <si>
    <t>男</t>
  </si>
  <si>
    <t>医疗卫生类（E类）-中医临床岗位</t>
  </si>
  <si>
    <t>荆晓玥</t>
  </si>
  <si>
    <t>阳泉市卫生健康委员会-阳泉市中医医院</t>
  </si>
  <si>
    <t>中医师岗位1</t>
  </si>
  <si>
    <t>0230040010</t>
  </si>
  <si>
    <t>李琪</t>
  </si>
  <si>
    <t>临床医师岗位1</t>
  </si>
  <si>
    <t>0230040030</t>
  </si>
  <si>
    <t>王小丫</t>
  </si>
  <si>
    <t>阳泉市卫生健康委员会-阳泉市妇幼保健院（阳泉市妇幼保健计划生育服务中心）</t>
  </si>
  <si>
    <t>专技6</t>
  </si>
  <si>
    <t>0230050060</t>
  </si>
  <si>
    <t>综合管理类（A类）</t>
  </si>
  <si>
    <t>王婉婷</t>
  </si>
  <si>
    <t>管理</t>
  </si>
  <si>
    <t>0230050080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</si>
</sst>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);[Red]\(0.00\)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N17" sqref="N17"/>
    </sheetView>
  </sheetViews>
  <sheetFormatPr defaultColWidth="9" defaultRowHeight="13.5"/>
  <cols>
    <col min="1" max="1" width="14.5083333333333" style="2" customWidth="1"/>
    <col min="2" max="2" width="6.375" style="2" customWidth="1"/>
    <col min="3" max="3" width="34.125" style="2" customWidth="1"/>
    <col min="4" max="4" width="11.375" style="2" customWidth="1"/>
    <col min="5" max="5" width="4.75833333333333" style="2" customWidth="1"/>
    <col min="6" max="6" width="10.2583333333333" style="2" customWidth="1"/>
    <col min="7" max="7" width="11.2583333333333" style="2" customWidth="1"/>
    <col min="8" max="12" width="6.125" style="2" customWidth="1"/>
    <col min="13" max="16384" width="9" style="2"/>
  </cols>
  <sheetData>
    <row r="1" s="1" customFormat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6.1" customHeight="1" spans="1:12">
      <c r="A2" s="4"/>
      <c r="B2" s="5"/>
      <c r="C2" s="5"/>
      <c r="D2" s="5"/>
      <c r="E2" s="5"/>
      <c r="F2" s="5"/>
      <c r="G2" s="5"/>
      <c r="H2" s="6">
        <v>45491</v>
      </c>
      <c r="I2" s="6"/>
      <c r="J2" s="6"/>
      <c r="K2" s="6"/>
      <c r="L2" s="6"/>
    </row>
    <row r="3" s="1" customFormat="1" ht="26.1" customHeight="1" spans="1:13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8"/>
    </row>
    <row r="4" s="1" customFormat="1" ht="26.1" customHeight="1" spans="1:12">
      <c r="A4" s="11" t="s">
        <v>13</v>
      </c>
      <c r="B4" s="12" t="s">
        <v>14</v>
      </c>
      <c r="C4" s="11" t="s">
        <v>15</v>
      </c>
      <c r="D4" s="11" t="s">
        <v>16</v>
      </c>
      <c r="E4" s="12" t="s">
        <v>17</v>
      </c>
      <c r="F4" s="13" t="s">
        <v>18</v>
      </c>
      <c r="G4" s="14">
        <v>24253024618</v>
      </c>
      <c r="H4" s="15">
        <v>59.97</v>
      </c>
      <c r="I4" s="15">
        <v>6</v>
      </c>
      <c r="J4" s="19">
        <v>85.6</v>
      </c>
      <c r="K4" s="19">
        <v>70.22</v>
      </c>
      <c r="L4" s="12">
        <v>5</v>
      </c>
    </row>
    <row r="5" s="1" customFormat="1" ht="26.1" customHeight="1" spans="1:12">
      <c r="A5" s="11" t="s">
        <v>13</v>
      </c>
      <c r="B5" s="12" t="s">
        <v>19</v>
      </c>
      <c r="C5" s="16" t="s">
        <v>15</v>
      </c>
      <c r="D5" s="11" t="s">
        <v>16</v>
      </c>
      <c r="E5" s="12" t="s">
        <v>17</v>
      </c>
      <c r="F5" s="13" t="s">
        <v>18</v>
      </c>
      <c r="G5" s="14">
        <v>24253024530</v>
      </c>
      <c r="H5" s="15">
        <v>50.69</v>
      </c>
      <c r="I5" s="15">
        <v>9</v>
      </c>
      <c r="J5" s="19">
        <v>84.4</v>
      </c>
      <c r="K5" s="19">
        <v>64.16</v>
      </c>
      <c r="L5" s="12">
        <v>6</v>
      </c>
    </row>
    <row r="6" s="1" customFormat="1" ht="26.1" customHeight="1" spans="1:12">
      <c r="A6" s="11" t="s">
        <v>13</v>
      </c>
      <c r="B6" s="12" t="s">
        <v>20</v>
      </c>
      <c r="C6" s="11" t="s">
        <v>21</v>
      </c>
      <c r="D6" s="11" t="s">
        <v>22</v>
      </c>
      <c r="E6" s="12" t="s">
        <v>17</v>
      </c>
      <c r="F6" s="13" t="s">
        <v>23</v>
      </c>
      <c r="G6" s="14">
        <v>24253024927</v>
      </c>
      <c r="H6" s="17">
        <v>54.93</v>
      </c>
      <c r="I6" s="12">
        <v>2</v>
      </c>
      <c r="J6" s="19">
        <v>85.27</v>
      </c>
      <c r="K6" s="19">
        <f t="shared" ref="K6:K13" si="0">H6*0.6+J6*0.4</f>
        <v>67.066</v>
      </c>
      <c r="L6" s="12">
        <v>2</v>
      </c>
    </row>
    <row r="7" s="1" customFormat="1" ht="26.1" customHeight="1" spans="1:12">
      <c r="A7" s="11" t="s">
        <v>24</v>
      </c>
      <c r="B7" s="12" t="s">
        <v>25</v>
      </c>
      <c r="C7" s="11" t="s">
        <v>21</v>
      </c>
      <c r="D7" s="11" t="s">
        <v>26</v>
      </c>
      <c r="E7" s="12" t="s">
        <v>17</v>
      </c>
      <c r="F7" s="13" t="s">
        <v>27</v>
      </c>
      <c r="G7" s="14">
        <v>24255040707</v>
      </c>
      <c r="H7" s="17">
        <v>59.7</v>
      </c>
      <c r="I7" s="12">
        <v>7</v>
      </c>
      <c r="J7" s="19">
        <v>85.27</v>
      </c>
      <c r="K7" s="19">
        <f t="shared" si="0"/>
        <v>69.928</v>
      </c>
      <c r="L7" s="12">
        <v>3</v>
      </c>
    </row>
    <row r="8" s="1" customFormat="1" ht="26.1" customHeight="1" spans="1:12">
      <c r="A8" s="11" t="s">
        <v>13</v>
      </c>
      <c r="B8" s="12" t="s">
        <v>28</v>
      </c>
      <c r="C8" s="16" t="s">
        <v>21</v>
      </c>
      <c r="D8" s="11" t="s">
        <v>29</v>
      </c>
      <c r="E8" s="12" t="s">
        <v>17</v>
      </c>
      <c r="F8" s="13" t="s">
        <v>30</v>
      </c>
      <c r="G8" s="14">
        <v>24253024608</v>
      </c>
      <c r="H8" s="17">
        <v>50.37</v>
      </c>
      <c r="I8" s="12">
        <v>16</v>
      </c>
      <c r="J8" s="19">
        <v>85.2</v>
      </c>
      <c r="K8" s="19">
        <f t="shared" si="0"/>
        <v>64.302</v>
      </c>
      <c r="L8" s="12">
        <v>16</v>
      </c>
    </row>
    <row r="9" s="1" customFormat="1" ht="26.1" customHeight="1" spans="1:12">
      <c r="A9" s="11" t="s">
        <v>13</v>
      </c>
      <c r="B9" s="12" t="s">
        <v>31</v>
      </c>
      <c r="C9" s="16" t="s">
        <v>21</v>
      </c>
      <c r="D9" s="11" t="s">
        <v>29</v>
      </c>
      <c r="E9" s="12" t="s">
        <v>32</v>
      </c>
      <c r="F9" s="13" t="s">
        <v>30</v>
      </c>
      <c r="G9" s="14">
        <v>24253024328</v>
      </c>
      <c r="H9" s="17">
        <v>50.97</v>
      </c>
      <c r="I9" s="12">
        <v>26</v>
      </c>
      <c r="J9" s="19">
        <v>75.57</v>
      </c>
      <c r="K9" s="19">
        <f t="shared" si="0"/>
        <v>60.81</v>
      </c>
      <c r="L9" s="12">
        <v>17</v>
      </c>
    </row>
    <row r="10" s="1" customFormat="1" ht="26.1" customHeight="1" spans="1:12">
      <c r="A10" s="11" t="s">
        <v>33</v>
      </c>
      <c r="B10" s="12" t="s">
        <v>34</v>
      </c>
      <c r="C10" s="11" t="s">
        <v>35</v>
      </c>
      <c r="D10" s="11" t="s">
        <v>36</v>
      </c>
      <c r="E10" s="12" t="s">
        <v>17</v>
      </c>
      <c r="F10" s="13" t="s">
        <v>37</v>
      </c>
      <c r="G10" s="14">
        <v>24254025529</v>
      </c>
      <c r="H10" s="17">
        <v>54.67</v>
      </c>
      <c r="I10" s="12">
        <v>21</v>
      </c>
      <c r="J10" s="19">
        <v>84.5</v>
      </c>
      <c r="K10" s="19">
        <f t="shared" si="0"/>
        <v>66.602</v>
      </c>
      <c r="L10" s="12">
        <v>3</v>
      </c>
    </row>
    <row r="11" s="1" customFormat="1" ht="26.1" customHeight="1" spans="1:12">
      <c r="A11" s="11" t="s">
        <v>13</v>
      </c>
      <c r="B11" s="12" t="s">
        <v>38</v>
      </c>
      <c r="C11" s="11" t="s">
        <v>35</v>
      </c>
      <c r="D11" s="11" t="s">
        <v>39</v>
      </c>
      <c r="E11" s="12" t="s">
        <v>17</v>
      </c>
      <c r="F11" s="13" t="s">
        <v>40</v>
      </c>
      <c r="G11" s="14">
        <v>24253024918</v>
      </c>
      <c r="H11" s="17">
        <v>47.13</v>
      </c>
      <c r="I11" s="12">
        <v>37</v>
      </c>
      <c r="J11" s="19">
        <v>85.1</v>
      </c>
      <c r="K11" s="19">
        <f t="shared" si="0"/>
        <v>62.318</v>
      </c>
      <c r="L11" s="12">
        <v>3</v>
      </c>
    </row>
    <row r="12" s="1" customFormat="1" ht="26.1" customHeight="1" spans="1:12">
      <c r="A12" s="11" t="s">
        <v>24</v>
      </c>
      <c r="B12" s="12" t="s">
        <v>41</v>
      </c>
      <c r="C12" s="11" t="s">
        <v>42</v>
      </c>
      <c r="D12" s="11" t="s">
        <v>43</v>
      </c>
      <c r="E12" s="12" t="s">
        <v>17</v>
      </c>
      <c r="F12" s="13" t="s">
        <v>44</v>
      </c>
      <c r="G12" s="14">
        <v>24255040105</v>
      </c>
      <c r="H12" s="17">
        <v>57.23</v>
      </c>
      <c r="I12" s="12">
        <v>16</v>
      </c>
      <c r="J12" s="20">
        <v>85.6</v>
      </c>
      <c r="K12" s="20">
        <f t="shared" si="0"/>
        <v>68.578</v>
      </c>
      <c r="L12" s="12">
        <v>2</v>
      </c>
    </row>
    <row r="13" s="1" customFormat="1" ht="26.1" customHeight="1" spans="1:12">
      <c r="A13" s="11" t="s">
        <v>45</v>
      </c>
      <c r="B13" s="12" t="s">
        <v>46</v>
      </c>
      <c r="C13" s="11" t="s">
        <v>42</v>
      </c>
      <c r="D13" s="11" t="s">
        <v>47</v>
      </c>
      <c r="E13" s="12" t="s">
        <v>17</v>
      </c>
      <c r="F13" s="13" t="s">
        <v>48</v>
      </c>
      <c r="G13" s="14">
        <v>24210066913</v>
      </c>
      <c r="H13" s="17">
        <v>67.08</v>
      </c>
      <c r="I13" s="12">
        <v>8</v>
      </c>
      <c r="J13" s="20">
        <v>84.8</v>
      </c>
      <c r="K13" s="20">
        <f t="shared" si="0"/>
        <v>74.168</v>
      </c>
      <c r="L13" s="12">
        <v>2</v>
      </c>
    </row>
    <row r="14" s="1" customFormat="1" ht="26.1" customHeight="1"/>
    <row r="15" s="1" customFormat="1" ht="26.1" customHeight="1"/>
  </sheetData>
  <mergeCells count="2">
    <mergeCell ref="A1:L1"/>
    <mergeCell ref="H2:L2"/>
  </mergeCells>
  <conditionalFormatting sqref="G4">
    <cfRule type="expression" dxfId="0" priority="13" stopIfTrue="1">
      <formula>AND(COUNTIF($G$4:$G$54,G4)+COUNTIF($G$55:$G$99,G4)+COUNTIF($G$100:$G$105,G4)+COUNTIF($G$106:$G$111,G4)+COUNTIF($G$112:$G$115,G4)+COUNTIF($G$116:$G$125,G4)+COUNTIF($G$126:$G$297,G4)+COUNTIF($G$298:$G$300,G4)+COUNTIF($G$301:$G$303,G4)+COUNTIF($G$304:$G$309,G4)+COUNTIF($G$310:$G$312,G4)+COUNTIF($G$313:$G$315,G4)+COUNTIF($G$316:$G$321,G4)+COUNTIF($G$322:$G$324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  <cfRule type="expression" dxfId="0" priority="14" stopIfTrue="1">
      <formula>AND(COUNTIF($G$4:$G$54,G4)+COUNTIF($G$55:$G$99,G4)+COUNTIF($G$100:$G$105,G4)+COUNTIF($G$106:$G$111,G4)+COUNTIF($G$112:$G$115,G4)+COUNTIF($G$116:$G$125,G4)+COUNTIF($G$126:$G$297,G4)+COUNTIF($G$298:$G$300,G4)+COUNTIF($G$301:$G$303,G4)+COUNTIF($G$304:$G$309,G4)+COUNTIF($G$310:$G$312,G4)+COUNTIF($G$313:$G$315,G4)+COUNTIF($G$316:$G$321,G4)+COUNTIF($G$322:$G$324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5">
    <cfRule type="expression" dxfId="0" priority="2" stopIfTrue="1">
      <formula>AND(COUNTIF($G$8:$G$64,G5)+COUNTIF($G$65:$G$109,G5)+COUNTIF($G$110:$G$115,G5)+COUNTIF($G$116:$G$121,G5)+COUNTIF($G$122:$G$125,G5)+COUNTIF($G$126:$G$135,G5)+COUNTIF($G$136:$G$307,G5)+COUNTIF($G$308:$G$310,G5)+COUNTIF($G$311:$G$313,G5)+COUNTIF($G$314:$G$319,G5)+COUNTIF($G$320:$G$322,G5)+COUNTIF($G$323:$G$325,G5)+COUNTIF($G$326:$G$331,G5)+COUNTIF($G$332:$G$334,G5)+COUNTIF(#REF!,G5)+COUNTIF(#REF!,G5)+COUNTIF(#REF!,G5)+COUNTIF(#REF!,G5)+COUNTIF(#REF!,G5)+COUNTIF(#REF!,G5)+COUNTIF(#REF!,G5)+COUNTIF(#REF!,G5)+COUNTIF(#REF!,G5)+COUNTIF(#REF!,G5)+COUNTIF(#REF!,G5)+COUNTIF(#REF!,G5)+COUNTIF(#REF!,G5)+COUNTIF(#REF!,G5)&gt;1,NOT(ISBLANK(G5)))</formula>
    </cfRule>
    <cfRule type="expression" dxfId="0" priority="1" stopIfTrue="1">
      <formula>AND(COUNTIF($G$8:$G$64,G5)+COUNTIF($G$65:$G$109,G5)+COUNTIF($G$110:$G$115,G5)+COUNTIF($G$116:$G$121,G5)+COUNTIF($G$122:$G$125,G5)+COUNTIF($G$126:$G$135,G5)+COUNTIF($G$136:$G$307,G5)+COUNTIF($G$308:$G$310,G5)+COUNTIF($G$311:$G$313,G5)+COUNTIF($G$314:$G$319,G5)+COUNTIF($G$320:$G$322,G5)+COUNTIF($G$323:$G$325,G5)+COUNTIF($G$326:$G$331,G5)+COUNTIF($G$332:$G$334,G5)+COUNTIF(#REF!,G5)+COUNTIF(#REF!,G5)+COUNTIF(#REF!,G5)+COUNTIF(#REF!,G5)+COUNTIF(#REF!,G5)+COUNTIF(#REF!,G5)+COUNTIF(#REF!,G5)+COUNTIF(#REF!,G5)+COUNTIF(#REF!,G5)+COUNTIF(#REF!,G5)+COUNTIF(#REF!,G5)+COUNTIF(#REF!,G5)+COUNTIF(#REF!,G5)+COUNTIF(#REF!,G5)&gt;1,NOT(ISBLANK(G5)))</formula>
    </cfRule>
  </conditionalFormatting>
  <conditionalFormatting sqref="G6">
    <cfRule type="expression" dxfId="0" priority="11" stopIfTrue="1">
      <formula>AND(COUNTIF($G$6:$G$60,G6)+COUNTIF($G$61:$G$105,G6)+COUNTIF($G$106:$G$111,G6)+COUNTIF($G$112:$G$117,G6)+COUNTIF($G$118:$G$121,G6)+COUNTIF($G$122:$G$131,G6)+COUNTIF($G$132:$G$303,G6)+COUNTIF($G$304:$G$306,G6)+COUNTIF($G$307:$G$309,G6)+COUNTIF($G$310:$G$315,G6)+COUNTIF($G$316:$G$318,G6)+COUNTIF($G$319:$G$321,G6)+COUNTIF($G$322:$G$327,G6)+COUNTIF($G$328:$G$355,G6)+COUNTIF($G$356:$G$376,G6)+COUNTIF(#REF!,G6)+COUNTIF(#REF!,G6)+COUNTIF(#REF!,G6)+COUNTIF(#REF!,G6)+COUNTIF(#REF!,G6)+COUNTIF(#REF!,G6)+COUNTIF(#REF!,G6)+COUNTIF(#REF!,G6)+COUNTIF(#REF!,G6)+COUNTIF(#REF!,G6)+COUNTIF(#REF!,G6)+COUNTIF(#REF!,G6)+COUNTIF(#REF!,G6)&gt;1,NOT(ISBLANK(G6)))</formula>
    </cfRule>
    <cfRule type="expression" dxfId="0" priority="12" stopIfTrue="1">
      <formula>AND(COUNTIF($G$6:$G$60,G6)+COUNTIF($G$61:$G$105,G6)+COUNTIF($G$106:$G$111,G6)+COUNTIF($G$112:$G$117,G6)+COUNTIF($G$118:$G$121,G6)+COUNTIF($G$122:$G$131,G6)+COUNTIF($G$132:$G$303,G6)+COUNTIF($G$304:$G$306,G6)+COUNTIF($G$307:$G$309,G6)+COUNTIF($G$310:$G$315,G6)+COUNTIF($G$316:$G$318,G6)+COUNTIF($G$319:$G$321,G6)+COUNTIF($G$322:$G$327,G6)+COUNTIF($G$328:$G$355,G6)+COUNTIF($G$356:$G$376,G6)+COUNTIF(#REF!,G6)+COUNTIF(#REF!,G6)+COUNTIF(#REF!,G6)+COUNTIF(#REF!,G6)+COUNTIF(#REF!,G6)+COUNTIF(#REF!,G6)+COUNTIF(#REF!,G6)+COUNTIF(#REF!,G6)+COUNTIF(#REF!,G6)+COUNTIF(#REF!,G6)+COUNTIF(#REF!,G6)+COUNTIF(#REF!,G6)+COUNTIF(#REF!,G6)&gt;1,NOT(ISBLANK(G6)))</formula>
    </cfRule>
  </conditionalFormatting>
  <conditionalFormatting sqref="G7">
    <cfRule type="expression" dxfId="0" priority="9" stopIfTrue="1">
      <formula>AND(COUNTIF($G$6:$G$60,G7)+COUNTIF($G$61:$G$105,G7)+COUNTIF($G$106:$G$111,G7)+COUNTIF($G$112:$G$117,G7)+COUNTIF($G$118:$G$121,G7)+COUNTIF($G$122:$G$131,G7)+COUNTIF($G$132:$G$303,G7)+COUNTIF($G$304:$G$306,G7)+COUNTIF($G$307:$G$309,G7)+COUNTIF($G$310:$G$315,G7)+COUNTIF($G$316:$G$318,G7)+COUNTIF($G$319:$G$321,G7)+COUNTIF($G$322:$G$327,G7)+COUNTIF($G$328:$G$355,G7)+COUNTIF($G$356:$G$376,G7)+COUNTIF(#REF!,G7)+COUNTIF(#REF!,G7)+COUNTIF(#REF!,G7)+COUNTIF(#REF!,G7)+COUNTIF(#REF!,G7)+COUNTIF(#REF!,G7)+COUNTIF(#REF!,G7)+COUNTIF(#REF!,G7)+COUNTIF(#REF!,G7)+COUNTIF(#REF!,G7)+COUNTIF(#REF!,G7)+COUNTIF(#REF!,G7)+COUNTIF(#REF!,G7)&gt;1,NOT(ISBLANK(G7)))</formula>
    </cfRule>
    <cfRule type="expression" dxfId="0" priority="10" stopIfTrue="1">
      <formula>AND(COUNTIF($G$6:$G$60,G7)+COUNTIF($G$61:$G$105,G7)+COUNTIF($G$106:$G$111,G7)+COUNTIF($G$112:$G$117,G7)+COUNTIF($G$118:$G$121,G7)+COUNTIF($G$122:$G$131,G7)+COUNTIF($G$132:$G$303,G7)+COUNTIF($G$304:$G$306,G7)+COUNTIF($G$307:$G$309,G7)+COUNTIF($G$310:$G$315,G7)+COUNTIF($G$316:$G$318,G7)+COUNTIF($G$319:$G$321,G7)+COUNTIF($G$322:$G$327,G7)+COUNTIF($G$328:$G$355,G7)+COUNTIF($G$356:$G$376,G7)+COUNTIF(#REF!,G7)+COUNTIF(#REF!,G7)+COUNTIF(#REF!,G7)+COUNTIF(#REF!,G7)+COUNTIF(#REF!,G7)+COUNTIF(#REF!,G7)+COUNTIF(#REF!,G7)+COUNTIF(#REF!,G7)+COUNTIF(#REF!,G7)+COUNTIF(#REF!,G7)+COUNTIF(#REF!,G7)+COUNTIF(#REF!,G7)+COUNTIF(#REF!,G7)&gt;1,NOT(ISBLANK(G7)))</formula>
    </cfRule>
  </conditionalFormatting>
  <conditionalFormatting sqref="G10">
    <cfRule type="expression" dxfId="0" priority="7" stopIfTrue="1">
      <formula>AND(COUNTIF($G$6:$G$52,G10)+COUNTIF($G$53:$G$97,G10)+COUNTIF($G$98:$G$103,G10)+COUNTIF($G$104:$G$109,G10)+COUNTIF($G$110:$G$113,G10)+COUNTIF($G$114:$G$123,G10)+COUNTIF($G$124:$G$295,G10)+COUNTIF($G$296:$G$298,G10)+COUNTIF($G$299:$G$301,G10)+COUNTIF($G$302:$G$307,G10)+COUNTIF($G$308:$G$310,G10)+COUNTIF($G$311:$G$313,G10)+COUNTIF($G$314:$G$319,G10)+COUNTIF($G$320:$G$347,G10)+COUNTIF($G$348:$G$415,G10)+COUNTIF(#REF!,G10)+COUNTIF(#REF!,G10)+COUNTIF(#REF!,G10)+COUNTIF(#REF!,G10)+COUNTIF(#REF!,G10)+COUNTIF(#REF!,G10)+COUNTIF(#REF!,G10)+COUNTIF(#REF!,G10)+COUNTIF(#REF!,G10)+COUNTIF(#REF!,G10)+COUNTIF(#REF!,G10)+COUNTIF(#REF!,G10)+COUNTIF(#REF!,G10)&gt;1,NOT(ISBLANK(G10)))</formula>
    </cfRule>
    <cfRule type="expression" dxfId="0" priority="8" stopIfTrue="1">
      <formula>AND(COUNTIF($G$6:$G$52,G10)+COUNTIF($G$53:$G$97,G10)+COUNTIF($G$98:$G$103,G10)+COUNTIF($G$104:$G$109,G10)+COUNTIF($G$110:$G$113,G10)+COUNTIF($G$114:$G$123,G10)+COUNTIF($G$124:$G$295,G10)+COUNTIF($G$296:$G$298,G10)+COUNTIF($G$299:$G$301,G10)+COUNTIF($G$302:$G$307,G10)+COUNTIF($G$308:$G$310,G10)+COUNTIF($G$311:$G$313,G10)+COUNTIF($G$314:$G$319,G10)+COUNTIF($G$320:$G$347,G10)+COUNTIF($G$348:$G$415,G10)+COUNTIF(#REF!,G10)+COUNTIF(#REF!,G10)+COUNTIF(#REF!,G10)+COUNTIF(#REF!,G10)+COUNTIF(#REF!,G10)+COUNTIF(#REF!,G10)+COUNTIF(#REF!,G10)+COUNTIF(#REF!,G10)+COUNTIF(#REF!,G10)+COUNTIF(#REF!,G10)+COUNTIF(#REF!,G10)+COUNTIF(#REF!,G10)+COUNTIF(#REF!,G10)&gt;1,NOT(ISBLANK(G10)))</formula>
    </cfRule>
  </conditionalFormatting>
  <conditionalFormatting sqref="G11">
    <cfRule type="expression" dxfId="0" priority="5" stopIfTrue="1">
      <formula>AND(COUNTIF($G$6:$G$52,G11)+COUNTIF($G$53:$G$97,G11)+COUNTIF($G$98:$G$103,G11)+COUNTIF($G$104:$G$109,G11)+COUNTIF($G$110:$G$113,G11)+COUNTIF($G$114:$G$123,G11)+COUNTIF($G$124:$G$295,G11)+COUNTIF($G$296:$G$298,G11)+COUNTIF($G$299:$G$301,G11)+COUNTIF($G$302:$G$307,G11)+COUNTIF($G$308:$G$310,G11)+COUNTIF($G$311:$G$313,G11)+COUNTIF($G$314:$G$319,G11)+COUNTIF($G$320:$G$347,G11)+COUNTIF($G$348:$G$415,G11)+COUNTIF(#REF!,G11)+COUNTIF(#REF!,G11)+COUNTIF(#REF!,G11)+COUNTIF(#REF!,G11)+COUNTIF(#REF!,G11)+COUNTIF(#REF!,G11)+COUNTIF(#REF!,G11)+COUNTIF(#REF!,G11)+COUNTIF(#REF!,G11)+COUNTIF(#REF!,G11)+COUNTIF(#REF!,G11)+COUNTIF(#REF!,G11)+COUNTIF(#REF!,G11)&gt;1,NOT(ISBLANK(G11)))</formula>
    </cfRule>
    <cfRule type="expression" dxfId="0" priority="6" stopIfTrue="1">
      <formula>AND(COUNTIF($G$6:$G$52,G11)+COUNTIF($G$53:$G$97,G11)+COUNTIF($G$98:$G$103,G11)+COUNTIF($G$104:$G$109,G11)+COUNTIF($G$110:$G$113,G11)+COUNTIF($G$114:$G$123,G11)+COUNTIF($G$124:$G$295,G11)+COUNTIF($G$296:$G$298,G11)+COUNTIF($G$299:$G$301,G11)+COUNTIF($G$302:$G$307,G11)+COUNTIF($G$308:$G$310,G11)+COUNTIF($G$311:$G$313,G11)+COUNTIF($G$314:$G$319,G11)+COUNTIF($G$320:$G$347,G11)+COUNTIF($G$348:$G$415,G11)+COUNTIF(#REF!,G11)+COUNTIF(#REF!,G11)+COUNTIF(#REF!,G11)+COUNTIF(#REF!,G11)+COUNTIF(#REF!,G11)+COUNTIF(#REF!,G11)+COUNTIF(#REF!,G11)+COUNTIF(#REF!,G11)+COUNTIF(#REF!,G11)+COUNTIF(#REF!,G11)+COUNTIF(#REF!,G11)+COUNTIF(#REF!,G11)+COUNTIF(#REF!,G11)&gt;1,NOT(ISBLANK(G11)))</formula>
    </cfRule>
  </conditionalFormatting>
  <conditionalFormatting sqref="G12">
    <cfRule type="expression" dxfId="0" priority="17" stopIfTrue="1">
      <formula>AND(COUNTIF($G$13:$G$71,G12)+COUNTIF($G$72:$G$116,G12)+COUNTIF($G$117:$G$122,G12)+COUNTIF($G$123:$G$128,G12)+COUNTIF($G$129:$G$132,G12)+COUNTIF($G$133:$G$142,G12)+COUNTIF($G$143:$G$314,G12)+COUNTIF($G$315:$G$317,G12)+COUNTIF($G$318:$G$320,G12)+COUNTIF($G$321:$G$326,G12)+COUNTIF($G$327:$G$329,G12)+COUNTIF($G$330:$G$332,G12)+COUNTIF($G$333:$G$338,G12)+COUNTIF($G$339:$G$366,G12)+COUNTIF($G$367:$G$437,G12)+COUNTIF($G$438:$G$449,G12)+COUNTIF($G$450:$G$452,G12)+COUNTIF($G$453:$G$455,G12)+COUNTIF($G$456:$G$481,G12)+COUNTIF(#REF!,G12)+COUNTIF(#REF!,G12)+COUNTIF(#REF!,G12)+COUNTIF(#REF!,G12)+COUNTIF(#REF!,G12)+COUNTIF(#REF!,G12)+COUNTIF(#REF!,G12)+COUNTIF(#REF!,G12)+COUNTIF(#REF!,G12)&gt;1,NOT(ISBLANK(G12)))</formula>
    </cfRule>
  </conditionalFormatting>
  <conditionalFormatting sqref="G13">
    <cfRule type="expression" dxfId="0" priority="15" stopIfTrue="1">
      <formula>AND(COUNTIF($G$17:$G$77,G13)+COUNTIF($G$78:$G$122,G13)+COUNTIF($G$123:$G$128,G13)+COUNTIF($G$129:$G$134,G13)+COUNTIF($G$135:$G$138,G13)+COUNTIF($G$139:$G$148,G13)+COUNTIF($G$149:$G$320,G13)+COUNTIF($G$321:$G$323,G13)+COUNTIF($G$324:$G$326,G13)+COUNTIF($G$327:$G$332,G13)+COUNTIF($G$333:$G$335,G13)+COUNTIF($G$336:$G$338,G13)+COUNTIF($G$339:$G$344,G13)+COUNTIF($G$345:$G$347,G13)+COUNTIF(#REF!,G13)+COUNTIF(#REF!,G13)+COUNTIF(#REF!,G13)+COUNTIF(#REF!,G13)+COUNTIF(#REF!,G13)+COUNTIF(#REF!,G13)+COUNTIF(#REF!,G13)+COUNTIF(#REF!,G13)+COUNTIF(#REF!,G13)+COUNTIF(#REF!,G13)+COUNTIF(#REF!,G13)+COUNTIF(#REF!,G13)+COUNTIF(#REF!,G13)+COUNTIF(#REF!,G13)&gt;1,NOT(ISBLANK(G13)))</formula>
    </cfRule>
    <cfRule type="expression" dxfId="0" priority="16" stopIfTrue="1">
      <formula>AND(COUNTIF($G$17:$G$77,G13)+COUNTIF($G$78:$G$122,G13)+COUNTIF($G$123:$G$128,G13)+COUNTIF($G$129:$G$134,G13)+COUNTIF($G$135:$G$138,G13)+COUNTIF($G$139:$G$148,G13)+COUNTIF($G$149:$G$320,G13)+COUNTIF($G$321:$G$323,G13)+COUNTIF($G$324:$G$326,G13)+COUNTIF($G$327:$G$332,G13)+COUNTIF($G$333:$G$335,G13)+COUNTIF($G$336:$G$338,G13)+COUNTIF($G$339:$G$344,G13)+COUNTIF($G$345:$G$347,G13)+COUNTIF(#REF!,G13)+COUNTIF(#REF!,G13)+COUNTIF(#REF!,G13)+COUNTIF(#REF!,G13)+COUNTIF(#REF!,G13)+COUNTIF(#REF!,G13)+COUNTIF(#REF!,G13)+COUNTIF(#REF!,G13)+COUNTIF(#REF!,G13)+COUNTIF(#REF!,G13)+COUNTIF(#REF!,G13)+COUNTIF(#REF!,G13)+COUNTIF(#REF!,G13)+COUNTIF(#REF!,G13)&gt;1,NOT(ISBLANK(G13)))</formula>
    </cfRule>
  </conditionalFormatting>
  <conditionalFormatting sqref="G8:G9">
    <cfRule type="expression" dxfId="0" priority="3" stopIfTrue="1">
      <formula>AND(COUNTIF($G$6:$G$62,G8)+COUNTIF($G$63:$G$107,G8)+COUNTIF($G$108:$G$113,G8)+COUNTIF($G$114:$G$119,G8)+COUNTIF($G$120:$G$123,G8)+COUNTIF($G$124:$G$133,G8)+COUNTIF($G$134:$G$305,G8)+COUNTIF($G$306:$G$308,G8)+COUNTIF($G$309:$G$311,G8)+COUNTIF($G$312:$G$317,G8)+COUNTIF($G$318:$G$320,G8)+COUNTIF($G$321:$G$323,G8)+COUNTIF($G$324:$G$329,G8)+COUNTIF($G$330:$G$357,G8)+COUNTIF($G$358:$G$378,G8)+COUNTIF(#REF!,G8)+COUNTIF(#REF!,G8)+COUNTIF(#REF!,G8)+COUNTIF(#REF!,G8)+COUNTIF(#REF!,G8)+COUNTIF(#REF!,G8)+COUNTIF(#REF!,G8)+COUNTIF(#REF!,G8)+COUNTIF(#REF!,G8)+COUNTIF(#REF!,G8)+COUNTIF(#REF!,G8)+COUNTIF(#REF!,G8)+COUNTIF(#REF!,G8)&gt;1,NOT(ISBLANK(G8)))</formula>
    </cfRule>
    <cfRule type="expression" dxfId="0" priority="4" stopIfTrue="1">
      <formula>AND(COUNTIF($G$6:$G$62,G8)+COUNTIF($G$63:$G$107,G8)+COUNTIF($G$108:$G$113,G8)+COUNTIF($G$114:$G$119,G8)+COUNTIF($G$120:$G$123,G8)+COUNTIF($G$124:$G$133,G8)+COUNTIF($G$134:$G$305,G8)+COUNTIF($G$306:$G$308,G8)+COUNTIF($G$309:$G$311,G8)+COUNTIF($G$312:$G$317,G8)+COUNTIF($G$318:$G$320,G8)+COUNTIF($G$321:$G$323,G8)+COUNTIF($G$324:$G$329,G8)+COUNTIF($G$330:$G$357,G8)+COUNTIF($G$358:$G$378,G8)+COUNTIF(#REF!,G8)+COUNTIF(#REF!,G8)+COUNTIF(#REF!,G8)+COUNTIF(#REF!,G8)+COUNTIF(#REF!,G8)+COUNTIF(#REF!,G8)+COUNTIF(#REF!,G8)+COUNTIF(#REF!,G8)+COUNTIF(#REF!,G8)+COUNTIF(#REF!,G8)+COUNTIF(#REF!,G8)+COUNTIF(#REF!,G8)+COUNTIF(#REF!,G8)&gt;1,NOT(ISBLANK(G8)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郭广夫</dc:creator>
  <cp:lastModifiedBy>豆豆</cp:lastModifiedBy>
  <dcterms:created xsi:type="dcterms:W3CDTF">2024-07-18T09:15:00Z</dcterms:created>
  <dcterms:modified xsi:type="dcterms:W3CDTF">2024-07-19T03:18:33Z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F6102E191D084B25BFAC63843E271091_11</vt:lpwstr>
  </property>
  <property fmtid="{D5CDD505-2E9C-101B-9397-08002B2CF9AE}" pid="3" name="KSOProductBuildVer">
    <vt:lpwstr>2052-12.1.0.16929</vt:lpwstr>
  </property>
</Properties>
</file>