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675"/>
  </bookViews>
  <sheets>
    <sheet name="Sheet1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/>
  <c r="K4"/>
  <c r="K3"/>
  <c r="K2"/>
</calcChain>
</file>

<file path=xl/sharedStrings.xml><?xml version="1.0" encoding="utf-8"?>
<sst xmlns="http://schemas.openxmlformats.org/spreadsheetml/2006/main" count="36" uniqueCount="30">
  <si>
    <t>报考专业</t>
  </si>
  <si>
    <t>姓名</t>
  </si>
  <si>
    <t>报考单位</t>
  </si>
  <si>
    <t>报考
职位</t>
  </si>
  <si>
    <t>性别</t>
  </si>
  <si>
    <t>报考职位DM</t>
  </si>
  <si>
    <t>考号</t>
  </si>
  <si>
    <t>笔试
成绩</t>
  </si>
  <si>
    <t>面试序号</t>
  </si>
  <si>
    <t>面试成绩</t>
  </si>
  <si>
    <t>综合成绩</t>
  </si>
  <si>
    <t>岗位排名</t>
  </si>
  <si>
    <t>自然科学专技类（C类）</t>
  </si>
  <si>
    <t>赵斌斌</t>
  </si>
  <si>
    <t>阳泉市矿区卫生健康和体育局-阳泉市矿区妇幼保健计划生育服务中心（阳泉市矿区妇幼保健院）</t>
  </si>
  <si>
    <t>专技</t>
  </si>
  <si>
    <t>男</t>
  </si>
  <si>
    <t>0660010010</t>
  </si>
  <si>
    <t>中小学教师类（D类）-小学教师岗位</t>
  </si>
  <si>
    <t>田蕙婕</t>
  </si>
  <si>
    <t>阳泉市矿区教育局-阳泉市矿区教育局下属小学</t>
  </si>
  <si>
    <t>小学语文教师岗位1</t>
  </si>
  <si>
    <t>女</t>
  </si>
  <si>
    <t>0670020010</t>
  </si>
  <si>
    <t>方雨濛</t>
  </si>
  <si>
    <t>小学体育教师岗位</t>
  </si>
  <si>
    <t>0670020110</t>
  </si>
  <si>
    <t>孙艺溪</t>
  </si>
  <si>
    <t>小学数学教师岗位1</t>
  </si>
  <si>
    <t>0670020040</t>
  </si>
</sst>
</file>

<file path=xl/styles.xml><?xml version="1.0" encoding="utf-8"?>
<styleSheet xmlns="http://schemas.openxmlformats.org/spreadsheetml/2006/main">
  <numFmts count="3">
    <numFmt numFmtId="178" formatCode="0.00_);\(0.00\)"/>
    <numFmt numFmtId="179" formatCode="0.00_ "/>
    <numFmt numFmtId="180" formatCode="0.00_);[Red]\(0.00\)"/>
  </numFmts>
  <fonts count="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0"/>
      <color indexed="8"/>
      <name val="黑体"/>
      <charset val="134"/>
    </font>
    <font>
      <b/>
      <sz val="10"/>
      <color indexed="8"/>
      <name val="等线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22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strike val="0"/>
        <u val="none"/>
        <sz val="11"/>
        <color rgb="FF9C0006"/>
        <name val="宋体"/>
        <scheme val="minor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PivotStylePreset2_Accent1" table="0" count="10"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D21" sqref="D21"/>
    </sheetView>
  </sheetViews>
  <sheetFormatPr defaultColWidth="9" defaultRowHeight="13.5"/>
  <cols>
    <col min="3" max="3" width="24.375" customWidth="1"/>
    <col min="6" max="6" width="11.25" customWidth="1"/>
    <col min="7" max="7" width="15" customWidth="1"/>
  </cols>
  <sheetData>
    <row r="1" spans="1:12" s="1" customFormat="1" ht="42.95" customHeight="1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s="1" customFormat="1" ht="39" customHeight="1">
      <c r="A2" s="6" t="s">
        <v>12</v>
      </c>
      <c r="B2" s="7" t="s">
        <v>13</v>
      </c>
      <c r="C2" s="8" t="s">
        <v>14</v>
      </c>
      <c r="D2" s="6" t="s">
        <v>15</v>
      </c>
      <c r="E2" s="7" t="s">
        <v>16</v>
      </c>
      <c r="F2" s="9" t="s">
        <v>17</v>
      </c>
      <c r="G2" s="10">
        <v>24130074714</v>
      </c>
      <c r="H2" s="11">
        <v>70.42</v>
      </c>
      <c r="I2" s="7">
        <v>10</v>
      </c>
      <c r="J2" s="19">
        <v>84.8</v>
      </c>
      <c r="K2" s="19">
        <f>H2*0.6+J2*0.4</f>
        <v>76.171999999999997</v>
      </c>
      <c r="L2" s="7">
        <v>2</v>
      </c>
    </row>
    <row r="3" spans="1:12" ht="45">
      <c r="A3" s="6" t="s">
        <v>18</v>
      </c>
      <c r="B3" s="7" t="s">
        <v>19</v>
      </c>
      <c r="C3" s="8" t="s">
        <v>20</v>
      </c>
      <c r="D3" s="6" t="s">
        <v>21</v>
      </c>
      <c r="E3" s="7" t="s">
        <v>22</v>
      </c>
      <c r="F3" s="9" t="s">
        <v>23</v>
      </c>
      <c r="G3" s="10">
        <v>24341023602</v>
      </c>
      <c r="H3" s="12">
        <v>76</v>
      </c>
      <c r="I3" s="7">
        <v>47</v>
      </c>
      <c r="J3" s="19">
        <v>81.17</v>
      </c>
      <c r="K3" s="19">
        <f>H3*0.6+J3*0.4</f>
        <v>78.067999999999998</v>
      </c>
      <c r="L3" s="7">
        <v>8</v>
      </c>
    </row>
    <row r="4" spans="1:12" ht="45">
      <c r="A4" s="13" t="s">
        <v>18</v>
      </c>
      <c r="B4" s="14" t="s">
        <v>24</v>
      </c>
      <c r="C4" s="15" t="s">
        <v>20</v>
      </c>
      <c r="D4" s="13" t="s">
        <v>25</v>
      </c>
      <c r="E4" s="14" t="s">
        <v>16</v>
      </c>
      <c r="F4" s="16" t="s">
        <v>26</v>
      </c>
      <c r="G4" s="17">
        <v>24341025421</v>
      </c>
      <c r="H4" s="18">
        <v>63.83</v>
      </c>
      <c r="I4" s="14">
        <v>1</v>
      </c>
      <c r="J4" s="20">
        <v>82</v>
      </c>
      <c r="K4" s="20">
        <f>H4*0.6+J4*0.4</f>
        <v>71.097999999999999</v>
      </c>
      <c r="L4" s="14">
        <v>2</v>
      </c>
    </row>
    <row r="5" spans="1:12" ht="45">
      <c r="A5" s="13" t="s">
        <v>18</v>
      </c>
      <c r="B5" s="14" t="s">
        <v>27</v>
      </c>
      <c r="C5" s="15" t="s">
        <v>20</v>
      </c>
      <c r="D5" s="13" t="s">
        <v>28</v>
      </c>
      <c r="E5" s="14" t="s">
        <v>22</v>
      </c>
      <c r="F5" s="16" t="s">
        <v>29</v>
      </c>
      <c r="G5" s="17">
        <v>24341041419</v>
      </c>
      <c r="H5" s="18">
        <v>78.37</v>
      </c>
      <c r="I5" s="14">
        <v>9</v>
      </c>
      <c r="J5" s="21">
        <v>82.3</v>
      </c>
      <c r="K5" s="21">
        <f>H5*0.6+J5*0.4</f>
        <v>79.941999999999993</v>
      </c>
      <c r="L5" s="14">
        <v>4</v>
      </c>
    </row>
  </sheetData>
  <phoneticPr fontId="7" type="noConversion"/>
  <conditionalFormatting sqref="G2">
    <cfRule type="expression" dxfId="4" priority="5" stopIfTrue="1">
      <formula>AND(COUNTIF($G$5:$G$65,G2)+COUNTIF($G$66:$G$110,G2)+COUNTIF($G$111:$G$116,G2)+COUNTIF($G$117:$G$122,G2)+COUNTIF($G$123:$G$126,G2)+COUNTIF($G$127:$G$136,G2)+COUNTIF($G$137:$G$308,G2)+COUNTIF($G$309:$G$311,G2)+COUNTIF($G$312:$G$314,G2)+COUNTIF($G$315:$G$320,G2)+COUNTIF($G$321:$G$323,G2)+COUNTIF($G$324:$G$326,G2)+COUNTIF($G$327:$G$332,G2)+COUNTIF($G$333:$G$360,G2)+COUNTIF($G$361:$G$431,G2)+COUNTIF($G$432:$G$443,G2)+COUNTIF($G$444:$G$446,G2)+COUNTIF($G$447:$G$449,G2)+COUNTIF($G$450:$G$520,G2)+COUNTIF($G$521:$G$526,G2)+COUNTIF($G$527:$G$623,G2)+COUNTIF($G$624:$G$626,G2)+COUNTIF($G$627:$G$634,G2)+COUNTIF($G$635:$G$640,G2)+COUNTIF($G$641:$G$745,G2)+COUNTIF($G$746:$G$748,G2)+COUNTIF($G$749:$G$757,G2)+COUNTIF($G$758:$G$758,G2)&gt;1,NOT(ISBLANK(G2)))</formula>
    </cfRule>
  </conditionalFormatting>
  <conditionalFormatting sqref="G3">
    <cfRule type="duplicateValues" dxfId="3" priority="4"/>
  </conditionalFormatting>
  <conditionalFormatting sqref="G4">
    <cfRule type="expression" dxfId="2" priority="3" stopIfTrue="1">
      <formula>AND(COUNTIF($G$5:$G$69,G4)+COUNTIF($G$70:$G$114,G4)+COUNTIF($G$115:$G$120,G4)+COUNTIF($G$121:$G$126,G4)+COUNTIF($G$127:$G$130,G4)+COUNTIF($G$131:$G$140,G4)+COUNTIF($G$141:$G$312,G4)+COUNTIF($G$313:$G$315,G4)+COUNTIF($G$316:$G$318,G4)+COUNTIF($G$319:$G$324,G4)+COUNTIF($G$325:$G$327,G4)+COUNTIF($G$328:$G$330,G4)+COUNTIF($G$331:$G$336,G4)+COUNTIF($G$337:$G$364,G4)+COUNTIF($G$365:$G$385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  <cfRule type="expression" dxfId="1" priority="2" stopIfTrue="1">
      <formula>AND(COUNTIF($G$5:$G$69,G4)+COUNTIF($G$70:$G$114,G4)+COUNTIF($G$115:$G$120,G4)+COUNTIF($G$121:$G$126,G4)+COUNTIF($G$127:$G$130,G4)+COUNTIF($G$131:$G$140,G4)+COUNTIF($G$141:$G$312,G4)+COUNTIF($G$313:$G$315,G4)+COUNTIF($G$316:$G$318,G4)+COUNTIF($G$319:$G$324,G4)+COUNTIF($G$325:$G$327,G4)+COUNTIF($G$328:$G$330,G4)+COUNTIF($G$331:$G$336,G4)+COUNTIF($G$337:$G$364,G4)+COUNTIF($G$365:$G$385,G4)+COUNTIF(#REF!,G4)+COUNTIF(#REF!,G4)+COUNTIF(#REF!,G4)+COUNTIF(#REF!,G4)+COUNTIF(#REF!,G4)+COUNTIF(#REF!,G4)+COUNTIF(#REF!,G4)+COUNTIF(#REF!,G4)+COUNTIF(#REF!,G4)+COUNTIF(#REF!,G4)+COUNTIF(#REF!,G4)+COUNTIF(#REF!,G4)+COUNTIF(#REF!,G4)&gt;1,NOT(ISBLANK(G4)))</formula>
    </cfRule>
  </conditionalFormatting>
  <conditionalFormatting sqref="G5">
    <cfRule type="expression" dxfId="0" priority="1" stopIfTrue="1">
      <formula>AND(COUNTIF($G$5:$G$60,G5)+COUNTIF($G$61:$G$105,G5)+COUNTIF($G$106:$G$111,G5)+COUNTIF($G$112:$G$117,G5)+COUNTIF($G$118:$G$121,G5)+COUNTIF($G$122:$G$131,G5)+COUNTIF($G$132:$G$303,G5)+COUNTIF($G$304:$G$306,G5)+COUNTIF($G$307:$G$309,G5)+COUNTIF($G$310:$G$315,G5)+COUNTIF($G$316:$G$318,G5)+COUNTIF($G$319:$G$321,G5)+COUNTIF($G$322:$G$327,G5)+COUNTIF($G$328:$G$355,G5)+COUNTIF($G$356:$G$426,G5)+COUNTIF($G$427:$G$438,G5)+COUNTIF($G$439:$G$441,G5)+COUNTIF($G$442:$G$444,G5)+COUNTIF($G$445:$G$470,G5)+COUNTIF(#REF!,G5)+COUNTIF(#REF!,G5)+COUNTIF(#REF!,G5)+COUNTIF(#REF!,G5)+COUNTIF(#REF!,G5)+COUNTIF(#REF!,G5)+COUNTIF(#REF!,G5)+COUNTIF(#REF!,G5)+COUNTIF(#REF!,G5)&gt;1,NOT(ISBLANK(G5)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2024-07-05T09:00:00Z</dcterms:created>
  <dcterms:modified xsi:type="dcterms:W3CDTF">2024-07-18T02:04:05Z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B26C46FC6FA44364904B84CE7C29C854_11</vt:lpwstr>
  </property>
  <property fmtid="{D5CDD505-2E9C-101B-9397-08002B2CF9AE}" pid="3" name="KSOProductBuildVer">
    <vt:lpwstr>2052-12.1.0.16929</vt:lpwstr>
  </property>
</Properties>
</file>