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 tabRatio="987" firstSheet="2"/>
  </bookViews>
  <sheets>
    <sheet name="体检考察人员名单" sheetId="17" r:id="rId1"/>
  </sheets>
  <definedNames>
    <definedName name="chengji">#REF!</definedName>
    <definedName name="danwei">#REF!</definedName>
    <definedName name="gangwei">#REF!</definedName>
    <definedName name="chengji" localSheetId="0">体检考察人员名单!$G:$G</definedName>
    <definedName name="danwei" localSheetId="0">体检考察人员名单!$E:$E</definedName>
    <definedName name="gangwei" localSheetId="0">体检考察人员名单!#REF!</definedName>
    <definedName name="_xlnm.Print_Titles" localSheetId="0">体检考察人员名单!$2:$2</definedName>
    <definedName name="_xlnm._FilterDatabase" localSheetId="0" hidden="1">体检考察人员名单!$B$3:$G$26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<sst xmlns="http://schemas.openxmlformats.org/spreadsheetml/2006/main" count="238" uniqueCount="136">
  <si>
    <t>尧都区2024年事业单位公开招聘工作人员体检考察人员名单</t>
  </si>
  <si>
    <t>序号</t>
  </si>
  <si>
    <t>姓名</t>
  </si>
  <si>
    <t>准考证号</t>
  </si>
  <si>
    <t>岗位类别</t>
  </si>
  <si>
    <t>报考单位</t>
  </si>
  <si>
    <t>报考岗位</t>
  </si>
  <si>
    <t>笔试成绩</t>
  </si>
  <si>
    <t>笔试成绩*60%</t>
  </si>
  <si>
    <t>面试成绩</t>
  </si>
  <si>
    <t>面试成绩*40%</t>
  </si>
  <si>
    <t>总成绩</t>
  </si>
  <si>
    <t>岗位排名</t>
  </si>
  <si>
    <t>马小力</t>
  </si>
  <si>
    <t>202406010101</t>
  </si>
  <si>
    <t>综合类</t>
  </si>
  <si>
    <t>尧都区林业发展中心</t>
  </si>
  <si>
    <t>专技岗</t>
  </si>
  <si>
    <t>张旭辉</t>
  </si>
  <si>
    <t>202406010330</t>
  </si>
  <si>
    <t>管理岗</t>
  </si>
  <si>
    <t>涂琛杰</t>
  </si>
  <si>
    <t>202406011328</t>
  </si>
  <si>
    <t>尧都区文物旅游服务中心</t>
  </si>
  <si>
    <t>专技岗一</t>
  </si>
  <si>
    <t>张璐</t>
  </si>
  <si>
    <t>202406013212</t>
  </si>
  <si>
    <t>专技岗二</t>
  </si>
  <si>
    <t>薛海鑫</t>
  </si>
  <si>
    <t>202406013227</t>
  </si>
  <si>
    <t>专技岗三</t>
  </si>
  <si>
    <t>赵欣嫄</t>
  </si>
  <si>
    <t>202406013426</t>
  </si>
  <si>
    <t>尧都区综合检验检测中心</t>
  </si>
  <si>
    <t>田炅</t>
  </si>
  <si>
    <t>202406014322</t>
  </si>
  <si>
    <t>尧都区涝洰河生态景区服务中心</t>
  </si>
  <si>
    <t>刘怡含</t>
  </si>
  <si>
    <t>202406014409</t>
  </si>
  <si>
    <t>尧都区公路事业发展中心</t>
  </si>
  <si>
    <t>张锦飞</t>
  </si>
  <si>
    <t>202406014428</t>
  </si>
  <si>
    <t>尧都区交通道路运输事业发展中心</t>
  </si>
  <si>
    <t>管理岗一</t>
  </si>
  <si>
    <t>曹湘</t>
  </si>
  <si>
    <t>202406020305</t>
  </si>
  <si>
    <t>管理岗二</t>
  </si>
  <si>
    <t>李建臻</t>
  </si>
  <si>
    <t>202406020523</t>
  </si>
  <si>
    <t>管理岗三</t>
  </si>
  <si>
    <t>李谣谣</t>
  </si>
  <si>
    <t>202406020928</t>
  </si>
  <si>
    <t>尧都区自然资源生态修复中心</t>
  </si>
  <si>
    <t>朱培琰</t>
  </si>
  <si>
    <t>202406021117</t>
  </si>
  <si>
    <t>孙洁</t>
  </si>
  <si>
    <t>202406021304</t>
  </si>
  <si>
    <t>付宇翔</t>
  </si>
  <si>
    <t>202406021423</t>
  </si>
  <si>
    <t>促进外来投资服务中心</t>
  </si>
  <si>
    <t>赵俐雪</t>
  </si>
  <si>
    <t>202406021722</t>
  </si>
  <si>
    <t>尧都区社会保险中心</t>
  </si>
  <si>
    <t>杨倩</t>
  </si>
  <si>
    <t>202406021822</t>
  </si>
  <si>
    <t>李艳丹</t>
  </si>
  <si>
    <t>202406022208</t>
  </si>
  <si>
    <t>刘颖</t>
  </si>
  <si>
    <t>202406050319</t>
  </si>
  <si>
    <t>专技岗四</t>
  </si>
  <si>
    <t>郑燕</t>
  </si>
  <si>
    <t>202406061617</t>
  </si>
  <si>
    <t>尧都区技工学校</t>
  </si>
  <si>
    <t>王睿</t>
  </si>
  <si>
    <t>202406062007</t>
  </si>
  <si>
    <t>任凯</t>
  </si>
  <si>
    <t>202406070104</t>
  </si>
  <si>
    <t>华尧公证处</t>
  </si>
  <si>
    <t>陈贝</t>
  </si>
  <si>
    <t>202406070421</t>
  </si>
  <si>
    <t>矛盾纠纷多元化解中心</t>
  </si>
  <si>
    <t>张文静</t>
  </si>
  <si>
    <t>202406071129</t>
  </si>
  <si>
    <t>尧都区老年大学</t>
  </si>
  <si>
    <t>陈洁</t>
  </si>
  <si>
    <t>202406071604</t>
  </si>
  <si>
    <t>医疗类</t>
  </si>
  <si>
    <t>区医疗集团（乡镇卫生院）</t>
  </si>
  <si>
    <t>专业技术一</t>
  </si>
  <si>
    <t>高幽雅</t>
  </si>
  <si>
    <t>202406071714</t>
  </si>
  <si>
    <t>王欢</t>
  </si>
  <si>
    <t>202406071717</t>
  </si>
  <si>
    <t>畅辉</t>
  </si>
  <si>
    <t>202406071622</t>
  </si>
  <si>
    <t>李梦瑶</t>
  </si>
  <si>
    <t>202406071630</t>
  </si>
  <si>
    <t>文志伟</t>
  </si>
  <si>
    <t>202406071611</t>
  </si>
  <si>
    <t>薛泽会</t>
  </si>
  <si>
    <t>202406071707</t>
  </si>
  <si>
    <t>赵翠兰</t>
  </si>
  <si>
    <t>202406071713</t>
  </si>
  <si>
    <t>王宁</t>
  </si>
  <si>
    <t>202406071626</t>
  </si>
  <si>
    <t>贾瑞环</t>
  </si>
  <si>
    <t>202406071711</t>
  </si>
  <si>
    <t>张义净</t>
  </si>
  <si>
    <t>202406071718</t>
  </si>
  <si>
    <t>朱萌</t>
  </si>
  <si>
    <t>202406071617</t>
  </si>
  <si>
    <t>高欣</t>
  </si>
  <si>
    <t>202406071719</t>
  </si>
  <si>
    <t>杨纪杰</t>
  </si>
  <si>
    <t>202406071722</t>
  </si>
  <si>
    <t>专业技术二</t>
  </si>
  <si>
    <t>邓玉玮</t>
  </si>
  <si>
    <t>202406071726</t>
  </si>
  <si>
    <t>妇幼计划生育服务中心</t>
  </si>
  <si>
    <t>郭晶晶</t>
  </si>
  <si>
    <t>202406071805</t>
  </si>
  <si>
    <t>王俐萍</t>
  </si>
  <si>
    <t>202406071807</t>
  </si>
  <si>
    <t>专业技术三</t>
  </si>
  <si>
    <t>刘媛媛</t>
  </si>
  <si>
    <t>202406071824</t>
  </si>
  <si>
    <t>尧都区辛寺街办事处社区卫生服务中心</t>
  </si>
  <si>
    <t>刘柯奇</t>
  </si>
  <si>
    <t>202406071826</t>
  </si>
  <si>
    <t>尧都区医疗集团西街办事处社区卫生服务中心</t>
  </si>
  <si>
    <t>刘莹</t>
  </si>
  <si>
    <t>202406071828</t>
  </si>
  <si>
    <t>尧都区解放路办事处社区卫生服务中心</t>
  </si>
  <si>
    <t>郑亚平</t>
  </si>
  <si>
    <t>202406071911</t>
  </si>
  <si>
    <t>尧都区南街办事处社区卫生服务中心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</si>
</sst>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  <numFmt numFmtId="179" formatCode="0_ "/>
  </numFmts>
  <fonts count="24"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7"/>
  <sheetViews>
    <sheetView tabSelected="1" zoomScale="110" zoomScaleNormal="110" workbookViewId="0">
      <selection activeCell="A2" sqref="A2"/>
    </sheetView>
  </sheetViews>
  <sheetFormatPr defaultColWidth="8.725" defaultRowHeight="28" customHeight="1"/>
  <cols>
    <col min="1" max="1" width="7.625" customWidth="1"/>
    <col min="2" max="2" width="9" style="4"/>
    <col min="3" max="3" width="13.875" style="4"/>
    <col min="4" max="4" width="9.90833333333333" style="4" customWidth="1"/>
    <col min="5" max="5" width="39.75" style="4" customWidth="1"/>
    <col min="6" max="6" width="11" style="4"/>
    <col min="7" max="7" width="9.75" style="5"/>
    <col min="8" max="8" width="9" style="6"/>
    <col min="9" max="30" width="9" style="4"/>
    <col min="31" max="253" width="8.725" style="4"/>
  </cols>
  <sheetData>
    <row r="1" ht="3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9" customHeight="1" spans="1:3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7" t="s">
        <v>9</v>
      </c>
      <c r="J2" s="17" t="s">
        <v>10</v>
      </c>
      <c r="K2" s="17" t="s">
        <v>11</v>
      </c>
      <c r="L2" s="18" t="s">
        <v>12</v>
      </c>
      <c r="M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="2" customFormat="1" customHeight="1" spans="1:253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4" t="s">
        <v>17</v>
      </c>
      <c r="G3" s="15">
        <v>83.56</v>
      </c>
      <c r="H3" s="15">
        <f t="shared" ref="H3:H26" si="0">G3*60%</f>
        <v>50.136</v>
      </c>
      <c r="I3" s="15">
        <v>85</v>
      </c>
      <c r="J3" s="15">
        <f t="shared" ref="J3:J47" si="1">I3*0.4</f>
        <v>34</v>
      </c>
      <c r="K3" s="15">
        <f t="shared" ref="K3:K47" si="2">G3*0.6+I3*0.4</f>
        <v>84.136</v>
      </c>
      <c r="L3" s="14">
        <v>1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</row>
    <row r="4" s="3" customFormat="1" customHeight="1" spans="1:253">
      <c r="A4" s="16">
        <v>2</v>
      </c>
      <c r="B4" s="13" t="s">
        <v>18</v>
      </c>
      <c r="C4" s="13" t="s">
        <v>19</v>
      </c>
      <c r="D4" s="13" t="s">
        <v>15</v>
      </c>
      <c r="E4" s="13" t="s">
        <v>16</v>
      </c>
      <c r="F4" s="14" t="s">
        <v>20</v>
      </c>
      <c r="G4" s="15">
        <v>82.08</v>
      </c>
      <c r="H4" s="15">
        <f t="shared" si="0"/>
        <v>49.248</v>
      </c>
      <c r="I4" s="15">
        <v>84.07</v>
      </c>
      <c r="J4" s="15">
        <f t="shared" si="1"/>
        <v>33.628</v>
      </c>
      <c r="K4" s="15">
        <f t="shared" si="2"/>
        <v>82.876</v>
      </c>
      <c r="L4" s="14">
        <v>1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</row>
    <row r="5" s="3" customFormat="1" customHeight="1" spans="1:253">
      <c r="A5" s="12">
        <v>3</v>
      </c>
      <c r="B5" s="13" t="s">
        <v>21</v>
      </c>
      <c r="C5" s="13" t="s">
        <v>22</v>
      </c>
      <c r="D5" s="13" t="s">
        <v>15</v>
      </c>
      <c r="E5" s="13" t="s">
        <v>23</v>
      </c>
      <c r="F5" s="14" t="s">
        <v>24</v>
      </c>
      <c r="G5" s="15">
        <v>90.38</v>
      </c>
      <c r="H5" s="15">
        <f t="shared" si="0"/>
        <v>54.228</v>
      </c>
      <c r="I5" s="15">
        <v>82.07</v>
      </c>
      <c r="J5" s="15">
        <f t="shared" si="1"/>
        <v>32.828</v>
      </c>
      <c r="K5" s="15">
        <f t="shared" si="2"/>
        <v>87.056</v>
      </c>
      <c r="L5" s="14">
        <v>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</row>
    <row r="6" s="3" customFormat="1" customHeight="1" spans="1:253">
      <c r="A6" s="16">
        <v>4</v>
      </c>
      <c r="B6" s="13" t="s">
        <v>25</v>
      </c>
      <c r="C6" s="13" t="s">
        <v>26</v>
      </c>
      <c r="D6" s="13" t="s">
        <v>15</v>
      </c>
      <c r="E6" s="13" t="s">
        <v>23</v>
      </c>
      <c r="F6" s="14" t="s">
        <v>27</v>
      </c>
      <c r="G6" s="15">
        <v>80.03</v>
      </c>
      <c r="H6" s="15">
        <f t="shared" si="0"/>
        <v>48.018</v>
      </c>
      <c r="I6" s="15">
        <v>83.97</v>
      </c>
      <c r="J6" s="15">
        <f t="shared" si="1"/>
        <v>33.588</v>
      </c>
      <c r="K6" s="15">
        <f t="shared" si="2"/>
        <v>81.606</v>
      </c>
      <c r="L6" s="14">
        <v>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="3" customFormat="1" customHeight="1" spans="1:253">
      <c r="A7" s="12">
        <v>5</v>
      </c>
      <c r="B7" s="13" t="s">
        <v>28</v>
      </c>
      <c r="C7" s="13" t="s">
        <v>29</v>
      </c>
      <c r="D7" s="13" t="s">
        <v>15</v>
      </c>
      <c r="E7" s="13" t="s">
        <v>23</v>
      </c>
      <c r="F7" s="14" t="s">
        <v>30</v>
      </c>
      <c r="G7" s="15">
        <v>83.79</v>
      </c>
      <c r="H7" s="15">
        <f t="shared" si="0"/>
        <v>50.274</v>
      </c>
      <c r="I7" s="15">
        <v>85.3</v>
      </c>
      <c r="J7" s="15">
        <f t="shared" si="1"/>
        <v>34.12</v>
      </c>
      <c r="K7" s="15">
        <f t="shared" si="2"/>
        <v>84.394</v>
      </c>
      <c r="L7" s="14">
        <v>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3" customFormat="1" customHeight="1" spans="1:253">
      <c r="A8" s="16">
        <v>6</v>
      </c>
      <c r="B8" s="13" t="s">
        <v>31</v>
      </c>
      <c r="C8" s="13" t="s">
        <v>32</v>
      </c>
      <c r="D8" s="13" t="s">
        <v>15</v>
      </c>
      <c r="E8" s="13" t="s">
        <v>33</v>
      </c>
      <c r="F8" s="14" t="s">
        <v>17</v>
      </c>
      <c r="G8" s="15">
        <v>87.8</v>
      </c>
      <c r="H8" s="15">
        <f t="shared" si="0"/>
        <v>52.68</v>
      </c>
      <c r="I8" s="15">
        <v>83.9</v>
      </c>
      <c r="J8" s="15">
        <f t="shared" si="1"/>
        <v>33.56</v>
      </c>
      <c r="K8" s="15">
        <f t="shared" si="2"/>
        <v>86.24</v>
      </c>
      <c r="L8" s="14">
        <v>1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3" customFormat="1" customHeight="1" spans="1:253">
      <c r="A9" s="12">
        <v>7</v>
      </c>
      <c r="B9" s="13" t="s">
        <v>34</v>
      </c>
      <c r="C9" s="13" t="s">
        <v>35</v>
      </c>
      <c r="D9" s="13" t="s">
        <v>15</v>
      </c>
      <c r="E9" s="13" t="s">
        <v>36</v>
      </c>
      <c r="F9" s="14" t="s">
        <v>20</v>
      </c>
      <c r="G9" s="15">
        <v>85.1</v>
      </c>
      <c r="H9" s="15">
        <f t="shared" si="0"/>
        <v>51.06</v>
      </c>
      <c r="I9" s="15">
        <v>85.27</v>
      </c>
      <c r="J9" s="15">
        <f t="shared" si="1"/>
        <v>34.108</v>
      </c>
      <c r="K9" s="15">
        <f t="shared" si="2"/>
        <v>85.168</v>
      </c>
      <c r="L9" s="14">
        <v>1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3" customFormat="1" customHeight="1" spans="1:253">
      <c r="A10" s="16">
        <v>8</v>
      </c>
      <c r="B10" s="13" t="s">
        <v>37</v>
      </c>
      <c r="C10" s="13" t="s">
        <v>38</v>
      </c>
      <c r="D10" s="13" t="s">
        <v>15</v>
      </c>
      <c r="E10" s="13" t="s">
        <v>39</v>
      </c>
      <c r="F10" s="14" t="s">
        <v>17</v>
      </c>
      <c r="G10" s="15">
        <v>84.19</v>
      </c>
      <c r="H10" s="15">
        <f t="shared" si="0"/>
        <v>50.514</v>
      </c>
      <c r="I10" s="15">
        <v>85.63</v>
      </c>
      <c r="J10" s="15">
        <f t="shared" si="1"/>
        <v>34.252</v>
      </c>
      <c r="K10" s="15">
        <f t="shared" si="2"/>
        <v>84.766</v>
      </c>
      <c r="L10" s="14">
        <v>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3" customFormat="1" customHeight="1" spans="1:253">
      <c r="A11" s="12">
        <v>9</v>
      </c>
      <c r="B11" s="13" t="s">
        <v>40</v>
      </c>
      <c r="C11" s="13" t="s">
        <v>41</v>
      </c>
      <c r="D11" s="13" t="s">
        <v>15</v>
      </c>
      <c r="E11" s="13" t="s">
        <v>42</v>
      </c>
      <c r="F11" s="14" t="s">
        <v>43</v>
      </c>
      <c r="G11" s="15">
        <v>85.29</v>
      </c>
      <c r="H11" s="15">
        <f t="shared" si="0"/>
        <v>51.174</v>
      </c>
      <c r="I11" s="15">
        <v>85.77</v>
      </c>
      <c r="J11" s="15">
        <f t="shared" si="1"/>
        <v>34.308</v>
      </c>
      <c r="K11" s="15">
        <f t="shared" si="2"/>
        <v>85.482</v>
      </c>
      <c r="L11" s="14">
        <v>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="3" customFormat="1" customHeight="1" spans="1:253">
      <c r="A12" s="16">
        <v>10</v>
      </c>
      <c r="B12" s="13" t="s">
        <v>44</v>
      </c>
      <c r="C12" s="13" t="s">
        <v>45</v>
      </c>
      <c r="D12" s="13" t="s">
        <v>15</v>
      </c>
      <c r="E12" s="13" t="s">
        <v>42</v>
      </c>
      <c r="F12" s="14" t="s">
        <v>46</v>
      </c>
      <c r="G12" s="15">
        <v>83.66</v>
      </c>
      <c r="H12" s="15">
        <f t="shared" si="0"/>
        <v>50.196</v>
      </c>
      <c r="I12" s="15">
        <v>85.2</v>
      </c>
      <c r="J12" s="15">
        <f t="shared" si="1"/>
        <v>34.08</v>
      </c>
      <c r="K12" s="15">
        <f t="shared" si="2"/>
        <v>84.276</v>
      </c>
      <c r="L12" s="14">
        <v>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3" customFormat="1" customHeight="1" spans="1:253">
      <c r="A13" s="12">
        <v>11</v>
      </c>
      <c r="B13" s="13" t="s">
        <v>47</v>
      </c>
      <c r="C13" s="13" t="s">
        <v>48</v>
      </c>
      <c r="D13" s="13" t="s">
        <v>15</v>
      </c>
      <c r="E13" s="13" t="s">
        <v>42</v>
      </c>
      <c r="F13" s="14" t="s">
        <v>49</v>
      </c>
      <c r="G13" s="15">
        <v>80.61</v>
      </c>
      <c r="H13" s="15">
        <f t="shared" si="0"/>
        <v>48.366</v>
      </c>
      <c r="I13" s="15">
        <v>87.57</v>
      </c>
      <c r="J13" s="15">
        <f t="shared" si="1"/>
        <v>35.028</v>
      </c>
      <c r="K13" s="15">
        <f t="shared" si="2"/>
        <v>83.394</v>
      </c>
      <c r="L13" s="14">
        <v>1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3" customFormat="1" customHeight="1" spans="1:253">
      <c r="A14" s="16">
        <v>12</v>
      </c>
      <c r="B14" s="13" t="s">
        <v>50</v>
      </c>
      <c r="C14" s="13" t="s">
        <v>51</v>
      </c>
      <c r="D14" s="13" t="s">
        <v>15</v>
      </c>
      <c r="E14" s="13" t="s">
        <v>52</v>
      </c>
      <c r="F14" s="14" t="s">
        <v>43</v>
      </c>
      <c r="G14" s="15">
        <v>82.94</v>
      </c>
      <c r="H14" s="15">
        <f t="shared" si="0"/>
        <v>49.764</v>
      </c>
      <c r="I14" s="15">
        <v>85.37</v>
      </c>
      <c r="J14" s="15">
        <f t="shared" si="1"/>
        <v>34.148</v>
      </c>
      <c r="K14" s="15">
        <f t="shared" si="2"/>
        <v>83.912</v>
      </c>
      <c r="L14" s="14">
        <v>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="3" customFormat="1" customHeight="1" spans="1:253">
      <c r="A15" s="12">
        <v>13</v>
      </c>
      <c r="B15" s="13" t="s">
        <v>53</v>
      </c>
      <c r="C15" s="13" t="s">
        <v>54</v>
      </c>
      <c r="D15" s="13" t="s">
        <v>15</v>
      </c>
      <c r="E15" s="13" t="s">
        <v>52</v>
      </c>
      <c r="F15" s="14" t="s">
        <v>46</v>
      </c>
      <c r="G15" s="15">
        <v>82.62</v>
      </c>
      <c r="H15" s="15">
        <f t="shared" si="0"/>
        <v>49.572</v>
      </c>
      <c r="I15" s="15">
        <v>87.67</v>
      </c>
      <c r="J15" s="15">
        <f t="shared" si="1"/>
        <v>35.068</v>
      </c>
      <c r="K15" s="15">
        <f t="shared" si="2"/>
        <v>84.64</v>
      </c>
      <c r="L15" s="14">
        <v>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3" customFormat="1" customHeight="1" spans="1:253">
      <c r="A16" s="16">
        <v>14</v>
      </c>
      <c r="B16" s="13" t="s">
        <v>55</v>
      </c>
      <c r="C16" s="13" t="s">
        <v>56</v>
      </c>
      <c r="D16" s="13" t="s">
        <v>15</v>
      </c>
      <c r="E16" s="13" t="s">
        <v>52</v>
      </c>
      <c r="F16" s="14" t="s">
        <v>49</v>
      </c>
      <c r="G16" s="15">
        <v>82.83</v>
      </c>
      <c r="H16" s="15">
        <f t="shared" si="0"/>
        <v>49.698</v>
      </c>
      <c r="I16" s="15">
        <v>86.33</v>
      </c>
      <c r="J16" s="15">
        <f t="shared" si="1"/>
        <v>34.532</v>
      </c>
      <c r="K16" s="15">
        <f t="shared" si="2"/>
        <v>84.23</v>
      </c>
      <c r="L16" s="14">
        <v>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="3" customFormat="1" customHeight="1" spans="1:253">
      <c r="A17" s="12">
        <v>15</v>
      </c>
      <c r="B17" s="13" t="s">
        <v>57</v>
      </c>
      <c r="C17" s="13" t="s">
        <v>58</v>
      </c>
      <c r="D17" s="13" t="s">
        <v>15</v>
      </c>
      <c r="E17" s="13" t="s">
        <v>59</v>
      </c>
      <c r="F17" s="14" t="s">
        <v>20</v>
      </c>
      <c r="G17" s="15">
        <v>79.72</v>
      </c>
      <c r="H17" s="15">
        <f t="shared" si="0"/>
        <v>47.832</v>
      </c>
      <c r="I17" s="15">
        <v>85.6</v>
      </c>
      <c r="J17" s="15">
        <f t="shared" si="1"/>
        <v>34.24</v>
      </c>
      <c r="K17" s="15">
        <f t="shared" si="2"/>
        <v>82.072</v>
      </c>
      <c r="L17" s="14">
        <v>1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="3" customFormat="1" customHeight="1" spans="1:253">
      <c r="A18" s="16">
        <v>16</v>
      </c>
      <c r="B18" s="13" t="s">
        <v>60</v>
      </c>
      <c r="C18" s="13" t="s">
        <v>61</v>
      </c>
      <c r="D18" s="13" t="s">
        <v>15</v>
      </c>
      <c r="E18" s="13" t="s">
        <v>62</v>
      </c>
      <c r="F18" s="14" t="s">
        <v>24</v>
      </c>
      <c r="G18" s="15">
        <v>83.26</v>
      </c>
      <c r="H18" s="15">
        <f t="shared" si="0"/>
        <v>49.956</v>
      </c>
      <c r="I18" s="15">
        <v>84.7</v>
      </c>
      <c r="J18" s="15">
        <f t="shared" si="1"/>
        <v>33.88</v>
      </c>
      <c r="K18" s="15">
        <f t="shared" si="2"/>
        <v>83.836</v>
      </c>
      <c r="L18" s="14">
        <v>1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="3" customFormat="1" customHeight="1" spans="1:253">
      <c r="A19" s="12">
        <v>17</v>
      </c>
      <c r="B19" s="13" t="s">
        <v>63</v>
      </c>
      <c r="C19" s="13" t="s">
        <v>64</v>
      </c>
      <c r="D19" s="13" t="s">
        <v>15</v>
      </c>
      <c r="E19" s="13" t="s">
        <v>62</v>
      </c>
      <c r="F19" s="14" t="s">
        <v>27</v>
      </c>
      <c r="G19" s="15">
        <v>83.38</v>
      </c>
      <c r="H19" s="15">
        <f t="shared" si="0"/>
        <v>50.028</v>
      </c>
      <c r="I19" s="15">
        <v>86.23</v>
      </c>
      <c r="J19" s="15">
        <f t="shared" si="1"/>
        <v>34.492</v>
      </c>
      <c r="K19" s="15">
        <f t="shared" si="2"/>
        <v>84.52</v>
      </c>
      <c r="L19" s="14">
        <v>1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3" customFormat="1" customHeight="1" spans="1:253">
      <c r="A20" s="16">
        <v>18</v>
      </c>
      <c r="B20" s="13" t="s">
        <v>65</v>
      </c>
      <c r="C20" s="13" t="s">
        <v>66</v>
      </c>
      <c r="D20" s="13" t="s">
        <v>15</v>
      </c>
      <c r="E20" s="13" t="s">
        <v>62</v>
      </c>
      <c r="F20" s="14" t="s">
        <v>30</v>
      </c>
      <c r="G20" s="15">
        <v>76.96</v>
      </c>
      <c r="H20" s="15">
        <f t="shared" si="0"/>
        <v>46.176</v>
      </c>
      <c r="I20" s="15">
        <v>83.63</v>
      </c>
      <c r="J20" s="15">
        <f t="shared" si="1"/>
        <v>33.452</v>
      </c>
      <c r="K20" s="15">
        <f t="shared" si="2"/>
        <v>79.628</v>
      </c>
      <c r="L20" s="14">
        <v>1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="3" customFormat="1" customHeight="1" spans="1:253">
      <c r="A21" s="12">
        <v>19</v>
      </c>
      <c r="B21" s="13" t="s">
        <v>67</v>
      </c>
      <c r="C21" s="13" t="s">
        <v>68</v>
      </c>
      <c r="D21" s="13" t="s">
        <v>15</v>
      </c>
      <c r="E21" s="13" t="s">
        <v>62</v>
      </c>
      <c r="F21" s="14" t="s">
        <v>69</v>
      </c>
      <c r="G21" s="15">
        <v>91.09</v>
      </c>
      <c r="H21" s="15">
        <f t="shared" si="0"/>
        <v>54.654</v>
      </c>
      <c r="I21" s="15">
        <v>84.73</v>
      </c>
      <c r="J21" s="15">
        <f t="shared" si="1"/>
        <v>33.892</v>
      </c>
      <c r="K21" s="15">
        <f t="shared" si="2"/>
        <v>88.546</v>
      </c>
      <c r="L21" s="14">
        <v>1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="3" customFormat="1" customHeight="1" spans="1:253">
      <c r="A22" s="16">
        <v>20</v>
      </c>
      <c r="B22" s="13" t="s">
        <v>70</v>
      </c>
      <c r="C22" s="13" t="s">
        <v>71</v>
      </c>
      <c r="D22" s="13" t="s">
        <v>15</v>
      </c>
      <c r="E22" s="13" t="s">
        <v>72</v>
      </c>
      <c r="F22" s="14" t="s">
        <v>24</v>
      </c>
      <c r="G22" s="15">
        <v>85.74</v>
      </c>
      <c r="H22" s="15">
        <f t="shared" si="0"/>
        <v>51.444</v>
      </c>
      <c r="I22" s="15">
        <v>83.07</v>
      </c>
      <c r="J22" s="15">
        <f t="shared" si="1"/>
        <v>33.228</v>
      </c>
      <c r="K22" s="15">
        <f t="shared" si="2"/>
        <v>84.672</v>
      </c>
      <c r="L22" s="14">
        <v>1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="3" customFormat="1" customHeight="1" spans="1:253">
      <c r="A23" s="12">
        <v>21</v>
      </c>
      <c r="B23" s="13" t="s">
        <v>73</v>
      </c>
      <c r="C23" s="13" t="s">
        <v>74</v>
      </c>
      <c r="D23" s="13" t="s">
        <v>15</v>
      </c>
      <c r="E23" s="13" t="s">
        <v>72</v>
      </c>
      <c r="F23" s="14" t="s">
        <v>27</v>
      </c>
      <c r="G23" s="15">
        <v>93.62</v>
      </c>
      <c r="H23" s="15">
        <f t="shared" si="0"/>
        <v>56.172</v>
      </c>
      <c r="I23" s="15">
        <v>86</v>
      </c>
      <c r="J23" s="15">
        <f t="shared" si="1"/>
        <v>34.4</v>
      </c>
      <c r="K23" s="15">
        <f t="shared" si="2"/>
        <v>90.572</v>
      </c>
      <c r="L23" s="14">
        <v>1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="3" customFormat="1" customHeight="1" spans="1:253">
      <c r="A24" s="16">
        <v>22</v>
      </c>
      <c r="B24" s="13" t="s">
        <v>75</v>
      </c>
      <c r="C24" s="13" t="s">
        <v>76</v>
      </c>
      <c r="D24" s="13" t="s">
        <v>15</v>
      </c>
      <c r="E24" s="13" t="s">
        <v>77</v>
      </c>
      <c r="F24" s="14" t="s">
        <v>17</v>
      </c>
      <c r="G24" s="15">
        <v>87.65</v>
      </c>
      <c r="H24" s="15">
        <f t="shared" si="0"/>
        <v>52.59</v>
      </c>
      <c r="I24" s="15">
        <v>86.23</v>
      </c>
      <c r="J24" s="15">
        <f t="shared" si="1"/>
        <v>34.492</v>
      </c>
      <c r="K24" s="15">
        <f t="shared" si="2"/>
        <v>87.082</v>
      </c>
      <c r="L24" s="14">
        <v>1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="3" customFormat="1" customHeight="1" spans="1:253">
      <c r="A25" s="12">
        <v>23</v>
      </c>
      <c r="B25" s="13" t="s">
        <v>78</v>
      </c>
      <c r="C25" s="13" t="s">
        <v>79</v>
      </c>
      <c r="D25" s="13" t="s">
        <v>15</v>
      </c>
      <c r="E25" s="13" t="s">
        <v>80</v>
      </c>
      <c r="F25" s="14" t="s">
        <v>20</v>
      </c>
      <c r="G25" s="15">
        <v>81.32</v>
      </c>
      <c r="H25" s="15">
        <f t="shared" si="0"/>
        <v>48.792</v>
      </c>
      <c r="I25" s="15">
        <v>85.07</v>
      </c>
      <c r="J25" s="15">
        <f t="shared" si="1"/>
        <v>34.028</v>
      </c>
      <c r="K25" s="15">
        <f t="shared" si="2"/>
        <v>82.82</v>
      </c>
      <c r="L25" s="14">
        <v>1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="3" customFormat="1" customHeight="1" spans="1:253">
      <c r="A26" s="16">
        <v>24</v>
      </c>
      <c r="B26" s="13" t="s">
        <v>81</v>
      </c>
      <c r="C26" s="13" t="s">
        <v>82</v>
      </c>
      <c r="D26" s="13" t="s">
        <v>15</v>
      </c>
      <c r="E26" s="13" t="s">
        <v>83</v>
      </c>
      <c r="F26" s="14" t="s">
        <v>17</v>
      </c>
      <c r="G26" s="15">
        <v>89.7</v>
      </c>
      <c r="H26" s="15">
        <f t="shared" si="0"/>
        <v>53.82</v>
      </c>
      <c r="I26" s="15">
        <v>85</v>
      </c>
      <c r="J26" s="15">
        <f t="shared" si="1"/>
        <v>34</v>
      </c>
      <c r="K26" s="15">
        <f t="shared" si="2"/>
        <v>87.82</v>
      </c>
      <c r="L26" s="14">
        <v>1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="3" customFormat="1" customHeight="1" spans="1:16383">
      <c r="A27" s="12">
        <v>25</v>
      </c>
      <c r="B27" s="13" t="s">
        <v>84</v>
      </c>
      <c r="C27" s="13" t="s">
        <v>85</v>
      </c>
      <c r="D27" s="13" t="s">
        <v>86</v>
      </c>
      <c r="E27" s="13" t="s">
        <v>87</v>
      </c>
      <c r="F27" s="14" t="s">
        <v>88</v>
      </c>
      <c r="G27" s="15">
        <v>80</v>
      </c>
      <c r="H27" s="15">
        <f t="shared" ref="H27:H47" si="3">G27*0.6</f>
        <v>48</v>
      </c>
      <c r="I27" s="15">
        <v>87.33</v>
      </c>
      <c r="J27" s="15">
        <f t="shared" si="1"/>
        <v>34.932</v>
      </c>
      <c r="K27" s="15">
        <f t="shared" si="2"/>
        <v>82.932</v>
      </c>
      <c r="L27" s="20">
        <v>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s="3" customFormat="1" customHeight="1" spans="1:16383">
      <c r="A28" s="16">
        <v>26</v>
      </c>
      <c r="B28" s="13" t="s">
        <v>89</v>
      </c>
      <c r="C28" s="13" t="s">
        <v>90</v>
      </c>
      <c r="D28" s="13" t="s">
        <v>86</v>
      </c>
      <c r="E28" s="13" t="s">
        <v>87</v>
      </c>
      <c r="F28" s="14" t="s">
        <v>88</v>
      </c>
      <c r="G28" s="15">
        <v>79.45</v>
      </c>
      <c r="H28" s="15">
        <f t="shared" si="3"/>
        <v>47.67</v>
      </c>
      <c r="I28" s="15">
        <v>83.83</v>
      </c>
      <c r="J28" s="15">
        <f t="shared" si="1"/>
        <v>33.532</v>
      </c>
      <c r="K28" s="15">
        <f t="shared" si="2"/>
        <v>81.202</v>
      </c>
      <c r="L28" s="20">
        <v>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s="3" customFormat="1" customHeight="1" spans="1:16383">
      <c r="A29" s="12">
        <v>27</v>
      </c>
      <c r="B29" s="13" t="s">
        <v>91</v>
      </c>
      <c r="C29" s="13" t="s">
        <v>92</v>
      </c>
      <c r="D29" s="13" t="s">
        <v>86</v>
      </c>
      <c r="E29" s="13" t="s">
        <v>87</v>
      </c>
      <c r="F29" s="14" t="s">
        <v>88</v>
      </c>
      <c r="G29" s="15">
        <v>76.45</v>
      </c>
      <c r="H29" s="15">
        <f t="shared" si="3"/>
        <v>45.87</v>
      </c>
      <c r="I29" s="15">
        <v>85.67</v>
      </c>
      <c r="J29" s="15">
        <f t="shared" si="1"/>
        <v>34.268</v>
      </c>
      <c r="K29" s="15">
        <f t="shared" si="2"/>
        <v>80.138</v>
      </c>
      <c r="L29" s="20">
        <v>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s="3" customFormat="1" customHeight="1" spans="1:16383">
      <c r="A30" s="16">
        <v>28</v>
      </c>
      <c r="B30" s="13" t="s">
        <v>93</v>
      </c>
      <c r="C30" s="13" t="s">
        <v>94</v>
      </c>
      <c r="D30" s="13" t="s">
        <v>86</v>
      </c>
      <c r="E30" s="13" t="s">
        <v>87</v>
      </c>
      <c r="F30" s="14" t="s">
        <v>88</v>
      </c>
      <c r="G30" s="15">
        <v>76.31</v>
      </c>
      <c r="H30" s="15">
        <f t="shared" si="3"/>
        <v>45.786</v>
      </c>
      <c r="I30" s="15">
        <v>84.17</v>
      </c>
      <c r="J30" s="15">
        <f t="shared" si="1"/>
        <v>33.668</v>
      </c>
      <c r="K30" s="15">
        <f t="shared" si="2"/>
        <v>79.454</v>
      </c>
      <c r="L30" s="20">
        <v>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s="3" customFormat="1" customHeight="1" spans="1:16383">
      <c r="A31" s="12">
        <v>29</v>
      </c>
      <c r="B31" s="13" t="s">
        <v>95</v>
      </c>
      <c r="C31" s="13" t="s">
        <v>96</v>
      </c>
      <c r="D31" s="13" t="s">
        <v>86</v>
      </c>
      <c r="E31" s="13" t="s">
        <v>87</v>
      </c>
      <c r="F31" s="14" t="s">
        <v>88</v>
      </c>
      <c r="G31" s="15">
        <v>75.61</v>
      </c>
      <c r="H31" s="15">
        <f t="shared" si="3"/>
        <v>45.366</v>
      </c>
      <c r="I31" s="15">
        <v>85.1</v>
      </c>
      <c r="J31" s="15">
        <f t="shared" si="1"/>
        <v>34.04</v>
      </c>
      <c r="K31" s="15">
        <f t="shared" si="2"/>
        <v>79.406</v>
      </c>
      <c r="L31" s="20">
        <v>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s="3" customFormat="1" customHeight="1" spans="1:16383">
      <c r="A32" s="16">
        <v>30</v>
      </c>
      <c r="B32" s="13" t="s">
        <v>97</v>
      </c>
      <c r="C32" s="13" t="s">
        <v>98</v>
      </c>
      <c r="D32" s="13" t="s">
        <v>86</v>
      </c>
      <c r="E32" s="13" t="s">
        <v>87</v>
      </c>
      <c r="F32" s="14" t="s">
        <v>88</v>
      </c>
      <c r="G32" s="15">
        <v>73.24</v>
      </c>
      <c r="H32" s="15">
        <f t="shared" si="3"/>
        <v>43.944</v>
      </c>
      <c r="I32" s="15">
        <v>87.9</v>
      </c>
      <c r="J32" s="15">
        <f t="shared" si="1"/>
        <v>35.16</v>
      </c>
      <c r="K32" s="15">
        <f t="shared" si="2"/>
        <v>79.104</v>
      </c>
      <c r="L32" s="20">
        <v>6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s="3" customFormat="1" customHeight="1" spans="1:16383">
      <c r="A33" s="12">
        <v>31</v>
      </c>
      <c r="B33" s="13" t="s">
        <v>99</v>
      </c>
      <c r="C33" s="13" t="s">
        <v>100</v>
      </c>
      <c r="D33" s="13" t="s">
        <v>86</v>
      </c>
      <c r="E33" s="13" t="s">
        <v>87</v>
      </c>
      <c r="F33" s="14" t="s">
        <v>88</v>
      </c>
      <c r="G33" s="15">
        <v>74.93</v>
      </c>
      <c r="H33" s="15">
        <f t="shared" si="3"/>
        <v>44.958</v>
      </c>
      <c r="I33" s="15">
        <v>85.13</v>
      </c>
      <c r="J33" s="15">
        <f t="shared" si="1"/>
        <v>34.052</v>
      </c>
      <c r="K33" s="15">
        <f t="shared" si="2"/>
        <v>79.01</v>
      </c>
      <c r="L33" s="20">
        <v>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</row>
    <row r="34" s="3" customFormat="1" customHeight="1" spans="1:16383">
      <c r="A34" s="16">
        <v>32</v>
      </c>
      <c r="B34" s="13" t="s">
        <v>101</v>
      </c>
      <c r="C34" s="13" t="s">
        <v>102</v>
      </c>
      <c r="D34" s="13" t="s">
        <v>86</v>
      </c>
      <c r="E34" s="13" t="s">
        <v>87</v>
      </c>
      <c r="F34" s="14" t="s">
        <v>88</v>
      </c>
      <c r="G34" s="15">
        <v>75.18</v>
      </c>
      <c r="H34" s="15">
        <f t="shared" si="3"/>
        <v>45.108</v>
      </c>
      <c r="I34" s="15">
        <v>83.87</v>
      </c>
      <c r="J34" s="15">
        <f t="shared" si="1"/>
        <v>33.548</v>
      </c>
      <c r="K34" s="15">
        <f t="shared" si="2"/>
        <v>78.656</v>
      </c>
      <c r="L34" s="20">
        <v>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s="3" customFormat="1" customHeight="1" spans="1:16383">
      <c r="A35" s="12">
        <v>33</v>
      </c>
      <c r="B35" s="13" t="s">
        <v>103</v>
      </c>
      <c r="C35" s="13" t="s">
        <v>104</v>
      </c>
      <c r="D35" s="13" t="s">
        <v>86</v>
      </c>
      <c r="E35" s="13" t="s">
        <v>87</v>
      </c>
      <c r="F35" s="14" t="s">
        <v>88</v>
      </c>
      <c r="G35" s="15">
        <v>75.95</v>
      </c>
      <c r="H35" s="15">
        <f t="shared" si="3"/>
        <v>45.57</v>
      </c>
      <c r="I35" s="15">
        <v>82.33</v>
      </c>
      <c r="J35" s="15">
        <f t="shared" si="1"/>
        <v>32.932</v>
      </c>
      <c r="K35" s="15">
        <f t="shared" si="2"/>
        <v>78.502</v>
      </c>
      <c r="L35" s="20">
        <v>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s="3" customFormat="1" customHeight="1" spans="1:16383">
      <c r="A36" s="16">
        <v>34</v>
      </c>
      <c r="B36" s="13" t="s">
        <v>105</v>
      </c>
      <c r="C36" s="13" t="s">
        <v>106</v>
      </c>
      <c r="D36" s="13" t="s">
        <v>86</v>
      </c>
      <c r="E36" s="13" t="s">
        <v>87</v>
      </c>
      <c r="F36" s="14" t="s">
        <v>88</v>
      </c>
      <c r="G36" s="15">
        <v>74.21</v>
      </c>
      <c r="H36" s="15">
        <f t="shared" si="3"/>
        <v>44.526</v>
      </c>
      <c r="I36" s="15">
        <v>84.4</v>
      </c>
      <c r="J36" s="15">
        <f t="shared" si="1"/>
        <v>33.76</v>
      </c>
      <c r="K36" s="15">
        <f t="shared" si="2"/>
        <v>78.286</v>
      </c>
      <c r="L36" s="20">
        <v>10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s="3" customFormat="1" customHeight="1" spans="1:16383">
      <c r="A37" s="12">
        <v>35</v>
      </c>
      <c r="B37" s="13" t="s">
        <v>107</v>
      </c>
      <c r="C37" s="13" t="s">
        <v>108</v>
      </c>
      <c r="D37" s="13" t="s">
        <v>86</v>
      </c>
      <c r="E37" s="13" t="s">
        <v>87</v>
      </c>
      <c r="F37" s="14" t="s">
        <v>88</v>
      </c>
      <c r="G37" s="15">
        <v>74.08</v>
      </c>
      <c r="H37" s="15">
        <f t="shared" si="3"/>
        <v>44.448</v>
      </c>
      <c r="I37" s="15">
        <v>84.43</v>
      </c>
      <c r="J37" s="15">
        <f t="shared" si="1"/>
        <v>33.772</v>
      </c>
      <c r="K37" s="15">
        <f t="shared" si="2"/>
        <v>78.22</v>
      </c>
      <c r="L37" s="20">
        <v>11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</row>
    <row r="38" s="3" customFormat="1" customHeight="1" spans="1:16383">
      <c r="A38" s="16">
        <v>36</v>
      </c>
      <c r="B38" s="13" t="s">
        <v>109</v>
      </c>
      <c r="C38" s="13" t="s">
        <v>110</v>
      </c>
      <c r="D38" s="13" t="s">
        <v>86</v>
      </c>
      <c r="E38" s="13" t="s">
        <v>87</v>
      </c>
      <c r="F38" s="14" t="s">
        <v>88</v>
      </c>
      <c r="G38" s="15">
        <v>73.84</v>
      </c>
      <c r="H38" s="15">
        <f t="shared" si="3"/>
        <v>44.304</v>
      </c>
      <c r="I38" s="15">
        <v>84.77</v>
      </c>
      <c r="J38" s="15">
        <f t="shared" si="1"/>
        <v>33.908</v>
      </c>
      <c r="K38" s="15">
        <f t="shared" si="2"/>
        <v>78.212</v>
      </c>
      <c r="L38" s="20">
        <v>12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</row>
    <row r="39" s="3" customFormat="1" customHeight="1" spans="1:16383">
      <c r="A39" s="12">
        <v>37</v>
      </c>
      <c r="B39" s="13" t="s">
        <v>111</v>
      </c>
      <c r="C39" s="13" t="s">
        <v>112</v>
      </c>
      <c r="D39" s="13" t="s">
        <v>86</v>
      </c>
      <c r="E39" s="13" t="s">
        <v>87</v>
      </c>
      <c r="F39" s="14" t="s">
        <v>88</v>
      </c>
      <c r="G39" s="15">
        <v>74.07</v>
      </c>
      <c r="H39" s="15">
        <f t="shared" si="3"/>
        <v>44.442</v>
      </c>
      <c r="I39" s="15">
        <v>84.27</v>
      </c>
      <c r="J39" s="15">
        <f t="shared" si="1"/>
        <v>33.708</v>
      </c>
      <c r="K39" s="15">
        <f t="shared" si="2"/>
        <v>78.15</v>
      </c>
      <c r="L39" s="20">
        <v>13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</row>
    <row r="40" s="3" customFormat="1" customHeight="1" spans="1:16383">
      <c r="A40" s="16">
        <v>38</v>
      </c>
      <c r="B40" s="13" t="s">
        <v>113</v>
      </c>
      <c r="C40" s="13" t="s">
        <v>114</v>
      </c>
      <c r="D40" s="13" t="s">
        <v>86</v>
      </c>
      <c r="E40" s="13" t="s">
        <v>87</v>
      </c>
      <c r="F40" s="14" t="s">
        <v>115</v>
      </c>
      <c r="G40" s="15">
        <v>62.63</v>
      </c>
      <c r="H40" s="15">
        <f t="shared" si="3"/>
        <v>37.578</v>
      </c>
      <c r="I40" s="15">
        <v>83</v>
      </c>
      <c r="J40" s="15">
        <f t="shared" si="1"/>
        <v>33.2</v>
      </c>
      <c r="K40" s="15">
        <f t="shared" si="2"/>
        <v>70.778</v>
      </c>
      <c r="L40" s="20">
        <v>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</row>
    <row r="41" s="3" customFormat="1" customHeight="1" spans="1:16383">
      <c r="A41" s="12">
        <v>39</v>
      </c>
      <c r="B41" s="13" t="s">
        <v>116</v>
      </c>
      <c r="C41" s="13" t="s">
        <v>117</v>
      </c>
      <c r="D41" s="13" t="s">
        <v>86</v>
      </c>
      <c r="E41" s="13" t="s">
        <v>118</v>
      </c>
      <c r="F41" s="14" t="s">
        <v>88</v>
      </c>
      <c r="G41" s="15">
        <v>74.32</v>
      </c>
      <c r="H41" s="15">
        <f t="shared" si="3"/>
        <v>44.592</v>
      </c>
      <c r="I41" s="15">
        <v>84.97</v>
      </c>
      <c r="J41" s="15">
        <f t="shared" si="1"/>
        <v>33.988</v>
      </c>
      <c r="K41" s="15">
        <f t="shared" si="2"/>
        <v>78.58</v>
      </c>
      <c r="L41" s="20">
        <v>1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</row>
    <row r="42" s="3" customFormat="1" customHeight="1" spans="1:16383">
      <c r="A42" s="16">
        <v>40</v>
      </c>
      <c r="B42" s="13" t="s">
        <v>119</v>
      </c>
      <c r="C42" s="13" t="s">
        <v>120</v>
      </c>
      <c r="D42" s="13" t="s">
        <v>86</v>
      </c>
      <c r="E42" s="13" t="s">
        <v>118</v>
      </c>
      <c r="F42" s="14" t="s">
        <v>115</v>
      </c>
      <c r="G42" s="15">
        <v>80.6</v>
      </c>
      <c r="H42" s="15">
        <f t="shared" si="3"/>
        <v>48.36</v>
      </c>
      <c r="I42" s="15">
        <v>85.5</v>
      </c>
      <c r="J42" s="15">
        <f t="shared" si="1"/>
        <v>34.2</v>
      </c>
      <c r="K42" s="15">
        <f t="shared" si="2"/>
        <v>82.56</v>
      </c>
      <c r="L42" s="20">
        <v>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</row>
    <row r="43" s="3" customFormat="1" customHeight="1" spans="1:16383">
      <c r="A43" s="12">
        <v>41</v>
      </c>
      <c r="B43" s="13" t="s">
        <v>121</v>
      </c>
      <c r="C43" s="13" t="s">
        <v>122</v>
      </c>
      <c r="D43" s="13" t="s">
        <v>86</v>
      </c>
      <c r="E43" s="13" t="s">
        <v>118</v>
      </c>
      <c r="F43" s="14" t="s">
        <v>123</v>
      </c>
      <c r="G43" s="15">
        <v>84.44</v>
      </c>
      <c r="H43" s="15">
        <f t="shared" si="3"/>
        <v>50.664</v>
      </c>
      <c r="I43" s="15">
        <v>85.3</v>
      </c>
      <c r="J43" s="15">
        <f t="shared" si="1"/>
        <v>34.12</v>
      </c>
      <c r="K43" s="15">
        <f t="shared" si="2"/>
        <v>84.784</v>
      </c>
      <c r="L43" s="20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</row>
    <row r="44" s="3" customFormat="1" customHeight="1" spans="1:16383">
      <c r="A44" s="16">
        <v>42</v>
      </c>
      <c r="B44" s="13" t="s">
        <v>124</v>
      </c>
      <c r="C44" s="13" t="s">
        <v>125</v>
      </c>
      <c r="D44" s="13" t="s">
        <v>86</v>
      </c>
      <c r="E44" s="13" t="s">
        <v>126</v>
      </c>
      <c r="F44" s="14" t="s">
        <v>88</v>
      </c>
      <c r="G44" s="15">
        <v>68.66</v>
      </c>
      <c r="H44" s="15">
        <f t="shared" si="3"/>
        <v>41.196</v>
      </c>
      <c r="I44" s="15">
        <v>84.27</v>
      </c>
      <c r="J44" s="15">
        <f t="shared" si="1"/>
        <v>33.708</v>
      </c>
      <c r="K44" s="15">
        <f t="shared" si="2"/>
        <v>74.904</v>
      </c>
      <c r="L44" s="20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  <c r="XFC44"/>
    </row>
    <row r="45" s="3" customFormat="1" customHeight="1" spans="1:16383">
      <c r="A45" s="12">
        <v>43</v>
      </c>
      <c r="B45" s="13" t="s">
        <v>127</v>
      </c>
      <c r="C45" s="13" t="s">
        <v>128</v>
      </c>
      <c r="D45" s="13" t="s">
        <v>86</v>
      </c>
      <c r="E45" s="13" t="s">
        <v>129</v>
      </c>
      <c r="F45" s="14" t="s">
        <v>88</v>
      </c>
      <c r="G45" s="15">
        <v>70.62</v>
      </c>
      <c r="H45" s="15">
        <f t="shared" si="3"/>
        <v>42.372</v>
      </c>
      <c r="I45" s="15">
        <v>85.4</v>
      </c>
      <c r="J45" s="15">
        <f t="shared" si="1"/>
        <v>34.16</v>
      </c>
      <c r="K45" s="15">
        <f t="shared" si="2"/>
        <v>76.532</v>
      </c>
      <c r="L45" s="20">
        <v>1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</row>
    <row r="46" s="3" customFormat="1" customHeight="1" spans="1:16383">
      <c r="A46" s="16">
        <v>44</v>
      </c>
      <c r="B46" s="13" t="s">
        <v>130</v>
      </c>
      <c r="C46" s="13" t="s">
        <v>131</v>
      </c>
      <c r="D46" s="13" t="s">
        <v>86</v>
      </c>
      <c r="E46" s="13" t="s">
        <v>132</v>
      </c>
      <c r="F46" s="14" t="s">
        <v>88</v>
      </c>
      <c r="G46" s="15">
        <v>69.44</v>
      </c>
      <c r="H46" s="15">
        <f t="shared" si="3"/>
        <v>41.664</v>
      </c>
      <c r="I46" s="15">
        <v>82.97</v>
      </c>
      <c r="J46" s="15">
        <f t="shared" si="1"/>
        <v>33.188</v>
      </c>
      <c r="K46" s="15">
        <f t="shared" si="2"/>
        <v>74.852</v>
      </c>
      <c r="L46" s="20">
        <v>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</row>
    <row r="47" s="3" customFormat="1" customHeight="1" spans="1:16383">
      <c r="A47" s="12">
        <v>45</v>
      </c>
      <c r="B47" s="13" t="s">
        <v>133</v>
      </c>
      <c r="C47" s="13" t="s">
        <v>134</v>
      </c>
      <c r="D47" s="13" t="s">
        <v>86</v>
      </c>
      <c r="E47" s="13" t="s">
        <v>135</v>
      </c>
      <c r="F47" s="14" t="s">
        <v>88</v>
      </c>
      <c r="G47" s="15">
        <v>81.8</v>
      </c>
      <c r="H47" s="15">
        <f t="shared" si="3"/>
        <v>49.08</v>
      </c>
      <c r="I47" s="15">
        <v>88.7</v>
      </c>
      <c r="J47" s="15">
        <f t="shared" si="1"/>
        <v>35.48</v>
      </c>
      <c r="K47" s="15">
        <f t="shared" si="2"/>
        <v>84.56</v>
      </c>
      <c r="L47" s="20">
        <v>1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</row>
  </sheetData>
  <mergeCells count="1">
    <mergeCell ref="A1:L1"/>
  </mergeCells>
  <pageMargins left="0.393055555555556" right="0.354166666666667" top="0.550694444444444" bottom="1.18055555555556" header="0.118055555555556" footer="0.156944444444444"/>
  <pageSetup paperSize="9" scale="9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2024-06-24T14:57:00Z</dcterms:created>
  <cp:lastPrinted>2024-07-02T10:48:00Z</cp:lastPrinted>
  <dcterms:modified xsi:type="dcterms:W3CDTF">2024-07-17T04:23:52Z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5A9E9325D52942698523F5848F41A66D</vt:lpwstr>
  </property>
</Properties>
</file>