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 tabRatio="987" firstSheet="2"/>
  </bookViews>
  <sheets>
    <sheet name="体检考察人员名单" sheetId="17" r:id="rId1"/>
  </sheets>
  <definedNames>
    <definedName name="chengji">#REF!</definedName>
    <definedName name="danwei">#REF!</definedName>
    <definedName name="gangwei">#REF!</definedName>
    <definedName name="chengji" localSheetId="0">体检考察人员名单!$G:$G</definedName>
    <definedName name="danwei" localSheetId="0">体检考察人员名单!$E:$E</definedName>
    <definedName name="gangwei" localSheetId="0">体检考察人员名单!#REF!</definedName>
    <definedName name="_xlnm.Print_Titles" localSheetId="0">体检考察人员名单!$2:$2</definedName>
    <definedName name="_xlnm._FilterDatabase" localSheetId="0" hidden="1">体检考察人员名单!$B$3:$G$26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<sst xmlns="http://schemas.openxmlformats.org/spreadsheetml/2006/main" count="238" uniqueCount="136">
  <si>
    <t>尧都区2024年事业单位公开招聘工作人员体检考察人员名单</t>
  </si>
  <si>
    <t>序号</t>
  </si>
  <si>
    <t>姓名</t>
  </si>
  <si>
    <t>准考证号</t>
  </si>
  <si>
    <t>岗位类别</t>
  </si>
  <si>
    <t>报考单位</t>
  </si>
  <si>
    <t>报考岗位</t>
  </si>
  <si>
    <t>笔试成绩</t>
  </si>
  <si>
    <t>笔试成绩*60%</t>
  </si>
  <si>
    <t>面试成绩</t>
  </si>
  <si>
    <t>面试成绩*40%</t>
  </si>
  <si>
    <t>总成绩</t>
  </si>
  <si>
    <t>岗位排名</t>
  </si>
  <si>
    <t>马小力</t>
  </si>
  <si>
    <t>202406010101</t>
  </si>
  <si>
    <t>综合类</t>
  </si>
  <si>
    <t>尧都区林业发展中心</t>
  </si>
  <si>
    <t>专技岗</t>
  </si>
  <si>
    <t>张旭辉</t>
  </si>
  <si>
    <t>202406010330</t>
  </si>
  <si>
    <t>管理岗</t>
  </si>
  <si>
    <t>涂琛杰</t>
  </si>
  <si>
    <t>202406011328</t>
  </si>
  <si>
    <t>尧都区文物旅游服务中心</t>
  </si>
  <si>
    <t>专技岗一</t>
  </si>
  <si>
    <t>张璐</t>
  </si>
  <si>
    <t>202406013212</t>
  </si>
  <si>
    <t>专技岗二</t>
  </si>
  <si>
    <t>薛海鑫</t>
  </si>
  <si>
    <t>202406013227</t>
  </si>
  <si>
    <t>专技岗三</t>
  </si>
  <si>
    <t>赵欣嫄</t>
  </si>
  <si>
    <t>202406013426</t>
  </si>
  <si>
    <t>尧都区综合检验检测中心</t>
  </si>
  <si>
    <t>田炅</t>
  </si>
  <si>
    <t>202406014322</t>
  </si>
  <si>
    <t>尧都区涝洰河生态景区服务中心</t>
  </si>
  <si>
    <t>刘怡含</t>
  </si>
  <si>
    <t>202406014409</t>
  </si>
  <si>
    <t>尧都区公路事业发展中心</t>
  </si>
  <si>
    <t>张锦飞</t>
  </si>
  <si>
    <t>202406014428</t>
  </si>
  <si>
    <t>尧都区交通道路运输事业发展中心</t>
  </si>
  <si>
    <t>管理岗一</t>
  </si>
  <si>
    <t>曹湘</t>
  </si>
  <si>
    <t>202406020305</t>
  </si>
  <si>
    <t>管理岗二</t>
  </si>
  <si>
    <t>李建臻</t>
  </si>
  <si>
    <t>202406020523</t>
  </si>
  <si>
    <t>管理岗三</t>
  </si>
  <si>
    <t>李谣谣</t>
  </si>
  <si>
    <t>202406020928</t>
  </si>
  <si>
    <t>尧都区自然资源生态修复中心</t>
  </si>
  <si>
    <t>朱培琰</t>
  </si>
  <si>
    <t>202406021117</t>
  </si>
  <si>
    <t>孙洁</t>
  </si>
  <si>
    <t>202406021304</t>
  </si>
  <si>
    <t>付宇翔</t>
  </si>
  <si>
    <t>202406021423</t>
  </si>
  <si>
    <t>促进外来投资服务中心</t>
  </si>
  <si>
    <t>赵俐雪</t>
  </si>
  <si>
    <t>202406021722</t>
  </si>
  <si>
    <t>尧都区社会保险中心</t>
  </si>
  <si>
    <t>杨倩</t>
  </si>
  <si>
    <t>202406021822</t>
  </si>
  <si>
    <t>李艳丹</t>
  </si>
  <si>
    <t>202406022208</t>
  </si>
  <si>
    <t>刘颖</t>
  </si>
  <si>
    <t>202406050319</t>
  </si>
  <si>
    <t>专技岗四</t>
  </si>
  <si>
    <t>郑燕</t>
  </si>
  <si>
    <t>202406061617</t>
  </si>
  <si>
    <t>尧都区技工学校</t>
  </si>
  <si>
    <t>王睿</t>
  </si>
  <si>
    <t>202406062007</t>
  </si>
  <si>
    <t>任凯</t>
  </si>
  <si>
    <t>202406070104</t>
  </si>
  <si>
    <t>华尧公证处</t>
  </si>
  <si>
    <t>陈贝</t>
  </si>
  <si>
    <t>202406070421</t>
  </si>
  <si>
    <t>矛盾纠纷多元化解中心</t>
  </si>
  <si>
    <t>张文静</t>
  </si>
  <si>
    <t>202406071129</t>
  </si>
  <si>
    <t>尧都区老年大学</t>
  </si>
  <si>
    <t>陈洁</t>
  </si>
  <si>
    <t>202406071604</t>
  </si>
  <si>
    <t>医疗类</t>
  </si>
  <si>
    <t>区医疗集团（乡镇卫生院）</t>
  </si>
  <si>
    <t>专业技术一</t>
  </si>
  <si>
    <t>高幽雅</t>
  </si>
  <si>
    <t>202406071714</t>
  </si>
  <si>
    <t>王欢</t>
  </si>
  <si>
    <t>202406071717</t>
  </si>
  <si>
    <t>畅辉</t>
  </si>
  <si>
    <t>202406071622</t>
  </si>
  <si>
    <t>李梦瑶</t>
  </si>
  <si>
    <t>202406071630</t>
  </si>
  <si>
    <t>文志伟</t>
  </si>
  <si>
    <t>202406071611</t>
  </si>
  <si>
    <t>薛泽会</t>
  </si>
  <si>
    <t>202406071707</t>
  </si>
  <si>
    <t>赵翠兰</t>
  </si>
  <si>
    <t>202406071713</t>
  </si>
  <si>
    <t>王宁</t>
  </si>
  <si>
    <t>202406071626</t>
  </si>
  <si>
    <t>贾瑞环</t>
  </si>
  <si>
    <t>202406071711</t>
  </si>
  <si>
    <t>张义净</t>
  </si>
  <si>
    <t>202406071718</t>
  </si>
  <si>
    <t>朱萌</t>
  </si>
  <si>
    <t>202406071617</t>
  </si>
  <si>
    <t>高欣</t>
  </si>
  <si>
    <t>202406071719</t>
  </si>
  <si>
    <t>杨纪杰</t>
  </si>
  <si>
    <t>202406071722</t>
  </si>
  <si>
    <t>专业技术二</t>
  </si>
  <si>
    <t>邓玉玮</t>
  </si>
  <si>
    <t>202406071726</t>
  </si>
  <si>
    <t>妇幼计划生育服务中心</t>
  </si>
  <si>
    <t>郭晶晶</t>
  </si>
  <si>
    <t>202406071805</t>
  </si>
  <si>
    <t>王俐萍</t>
  </si>
  <si>
    <t>202406071807</t>
  </si>
  <si>
    <t>专业技术三</t>
  </si>
  <si>
    <t>刘媛媛</t>
  </si>
  <si>
    <t>202406071824</t>
  </si>
  <si>
    <t>尧都区辛寺街办事处社区卫生服务中心</t>
  </si>
  <si>
    <t>刘柯奇</t>
  </si>
  <si>
    <t>202406071826</t>
  </si>
  <si>
    <t>尧都区医疗集团西街办事处社区卫生服务中心</t>
  </si>
  <si>
    <t>刘莹</t>
  </si>
  <si>
    <t>202406071828</t>
  </si>
  <si>
    <t>尧都区解放路办事处社区卫生服务中心</t>
  </si>
  <si>
    <t>郑亚平</t>
  </si>
  <si>
    <t>202406071911</t>
  </si>
  <si>
    <t>尧都区南街办事处社区卫生服务中心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</si>
</sst>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_ "/>
    <numFmt numFmtId="179" formatCode="0_ "/>
  </numFmts>
  <fonts count="24"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7"/>
  <sheetViews>
    <sheetView tabSelected="1" zoomScale="110" zoomScaleNormal="110" workbookViewId="0">
      <selection activeCell="A2" sqref="A2"/>
    </sheetView>
  </sheetViews>
  <sheetFormatPr defaultColWidth="8.725" defaultRowHeight="28" customHeight="1"/>
  <cols>
    <col min="1" max="1" width="7.625" customWidth="1"/>
    <col min="2" max="2" width="9" style="4"/>
    <col min="3" max="3" width="13.875" style="4"/>
    <col min="4" max="4" width="9.90833333333333" style="4" customWidth="1"/>
    <col min="5" max="5" width="39.75" style="4" customWidth="1"/>
    <col min="6" max="6" width="11" style="4"/>
    <col min="7" max="7" width="9.75" style="5"/>
    <col min="8" max="8" width="9" style="6"/>
    <col min="9" max="30" width="9" style="4"/>
    <col min="31" max="253" width="8.725" style="4"/>
  </cols>
  <sheetData>
    <row r="1" ht="37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39" customHeight="1" spans="1:3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7" t="s">
        <v>9</v>
      </c>
      <c r="J2" s="17" t="s">
        <v>10</v>
      </c>
      <c r="K2" s="17" t="s">
        <v>11</v>
      </c>
      <c r="L2" s="18" t="s">
        <v>12</v>
      </c>
      <c r="M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="2" customFormat="1" customHeight="1" spans="1:253">
      <c r="A3" s="12">
        <v>1</v>
      </c>
      <c r="B3" s="13" t="s">
        <v>13</v>
      </c>
      <c r="C3" s="13" t="s">
        <v>14</v>
      </c>
      <c r="D3" s="13" t="s">
        <v>15</v>
      </c>
      <c r="E3" s="13" t="s">
        <v>16</v>
      </c>
      <c r="F3" s="14" t="s">
        <v>17</v>
      </c>
      <c r="G3" s="15">
        <v>83.56</v>
      </c>
      <c r="H3" s="15">
        <f t="shared" ref="H3:H26" si="0">G3*60%</f>
        <v>50.136</v>
      </c>
      <c r="I3" s="15">
        <v>85</v>
      </c>
      <c r="J3" s="15">
        <f t="shared" ref="J3:J47" si="1">I3*0.4</f>
        <v>34</v>
      </c>
      <c r="K3" s="15">
        <f t="shared" ref="K3:K47" si="2">G3*0.6+I3*0.4</f>
        <v>84.136</v>
      </c>
      <c r="L3" s="14">
        <v>1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="3" customFormat="1" customHeight="1" spans="1:253">
      <c r="A4" s="16">
        <v>2</v>
      </c>
      <c r="B4" s="13" t="s">
        <v>18</v>
      </c>
      <c r="C4" s="13" t="s">
        <v>19</v>
      </c>
      <c r="D4" s="13" t="s">
        <v>15</v>
      </c>
      <c r="E4" s="13" t="s">
        <v>16</v>
      </c>
      <c r="F4" s="14" t="s">
        <v>20</v>
      </c>
      <c r="G4" s="15">
        <v>82.08</v>
      </c>
      <c r="H4" s="15">
        <f t="shared" si="0"/>
        <v>49.248</v>
      </c>
      <c r="I4" s="15">
        <v>84.07</v>
      </c>
      <c r="J4" s="15">
        <f t="shared" si="1"/>
        <v>33.628</v>
      </c>
      <c r="K4" s="15">
        <f t="shared" si="2"/>
        <v>82.876</v>
      </c>
      <c r="L4" s="14">
        <v>1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="3" customFormat="1" customHeight="1" spans="1:253">
      <c r="A5" s="12">
        <v>3</v>
      </c>
      <c r="B5" s="13" t="s">
        <v>21</v>
      </c>
      <c r="C5" s="13" t="s">
        <v>22</v>
      </c>
      <c r="D5" s="13" t="s">
        <v>15</v>
      </c>
      <c r="E5" s="13" t="s">
        <v>23</v>
      </c>
      <c r="F5" s="14" t="s">
        <v>24</v>
      </c>
      <c r="G5" s="15">
        <v>90.38</v>
      </c>
      <c r="H5" s="15">
        <f t="shared" si="0"/>
        <v>54.228</v>
      </c>
      <c r="I5" s="15">
        <v>82.07</v>
      </c>
      <c r="J5" s="15">
        <f t="shared" si="1"/>
        <v>32.828</v>
      </c>
      <c r="K5" s="15">
        <f t="shared" si="2"/>
        <v>87.056</v>
      </c>
      <c r="L5" s="14">
        <v>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="3" customFormat="1" customHeight="1" spans="1:253">
      <c r="A6" s="16">
        <v>4</v>
      </c>
      <c r="B6" s="13" t="s">
        <v>25</v>
      </c>
      <c r="C6" s="13" t="s">
        <v>26</v>
      </c>
      <c r="D6" s="13" t="s">
        <v>15</v>
      </c>
      <c r="E6" s="13" t="s">
        <v>23</v>
      </c>
      <c r="F6" s="14" t="s">
        <v>27</v>
      </c>
      <c r="G6" s="15">
        <v>80.03</v>
      </c>
      <c r="H6" s="15">
        <f t="shared" si="0"/>
        <v>48.018</v>
      </c>
      <c r="I6" s="15">
        <v>83.97</v>
      </c>
      <c r="J6" s="15">
        <f t="shared" si="1"/>
        <v>33.588</v>
      </c>
      <c r="K6" s="15">
        <f t="shared" si="2"/>
        <v>81.606</v>
      </c>
      <c r="L6" s="14">
        <v>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="3" customFormat="1" customHeight="1" spans="1:253">
      <c r="A7" s="12">
        <v>5</v>
      </c>
      <c r="B7" s="13" t="s">
        <v>28</v>
      </c>
      <c r="C7" s="13" t="s">
        <v>29</v>
      </c>
      <c r="D7" s="13" t="s">
        <v>15</v>
      </c>
      <c r="E7" s="13" t="s">
        <v>23</v>
      </c>
      <c r="F7" s="14" t="s">
        <v>30</v>
      </c>
      <c r="G7" s="15">
        <v>83.79</v>
      </c>
      <c r="H7" s="15">
        <f t="shared" si="0"/>
        <v>50.274</v>
      </c>
      <c r="I7" s="15">
        <v>85.3</v>
      </c>
      <c r="J7" s="15">
        <f t="shared" si="1"/>
        <v>34.12</v>
      </c>
      <c r="K7" s="15">
        <f t="shared" si="2"/>
        <v>84.394</v>
      </c>
      <c r="L7" s="14">
        <v>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3" customFormat="1" customHeight="1" spans="1:253">
      <c r="A8" s="16">
        <v>6</v>
      </c>
      <c r="B8" s="13" t="s">
        <v>31</v>
      </c>
      <c r="C8" s="13" t="s">
        <v>32</v>
      </c>
      <c r="D8" s="13" t="s">
        <v>15</v>
      </c>
      <c r="E8" s="13" t="s">
        <v>33</v>
      </c>
      <c r="F8" s="14" t="s">
        <v>17</v>
      </c>
      <c r="G8" s="15">
        <v>87.8</v>
      </c>
      <c r="H8" s="15">
        <f t="shared" si="0"/>
        <v>52.68</v>
      </c>
      <c r="I8" s="15">
        <v>83.9</v>
      </c>
      <c r="J8" s="15">
        <f t="shared" si="1"/>
        <v>33.56</v>
      </c>
      <c r="K8" s="15">
        <f t="shared" si="2"/>
        <v>86.24</v>
      </c>
      <c r="L8" s="14">
        <v>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3" customFormat="1" customHeight="1" spans="1:253">
      <c r="A9" s="12">
        <v>7</v>
      </c>
      <c r="B9" s="13" t="s">
        <v>34</v>
      </c>
      <c r="C9" s="13" t="s">
        <v>35</v>
      </c>
      <c r="D9" s="13" t="s">
        <v>15</v>
      </c>
      <c r="E9" s="13" t="s">
        <v>36</v>
      </c>
      <c r="F9" s="14" t="s">
        <v>20</v>
      </c>
      <c r="G9" s="15">
        <v>85.1</v>
      </c>
      <c r="H9" s="15">
        <f t="shared" si="0"/>
        <v>51.06</v>
      </c>
      <c r="I9" s="15">
        <v>85.27</v>
      </c>
      <c r="J9" s="15">
        <f t="shared" si="1"/>
        <v>34.108</v>
      </c>
      <c r="K9" s="15">
        <f t="shared" si="2"/>
        <v>85.168</v>
      </c>
      <c r="L9" s="14">
        <v>1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3" customFormat="1" customHeight="1" spans="1:253">
      <c r="A10" s="16">
        <v>8</v>
      </c>
      <c r="B10" s="13" t="s">
        <v>37</v>
      </c>
      <c r="C10" s="13" t="s">
        <v>38</v>
      </c>
      <c r="D10" s="13" t="s">
        <v>15</v>
      </c>
      <c r="E10" s="13" t="s">
        <v>39</v>
      </c>
      <c r="F10" s="14" t="s">
        <v>17</v>
      </c>
      <c r="G10" s="15">
        <v>84.19</v>
      </c>
      <c r="H10" s="15">
        <f t="shared" si="0"/>
        <v>50.514</v>
      </c>
      <c r="I10" s="15">
        <v>85.63</v>
      </c>
      <c r="J10" s="15">
        <f t="shared" si="1"/>
        <v>34.252</v>
      </c>
      <c r="K10" s="15">
        <f t="shared" si="2"/>
        <v>84.766</v>
      </c>
      <c r="L10" s="14">
        <v>1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="3" customFormat="1" customHeight="1" spans="1:253">
      <c r="A11" s="12">
        <v>9</v>
      </c>
      <c r="B11" s="13" t="s">
        <v>40</v>
      </c>
      <c r="C11" s="13" t="s">
        <v>41</v>
      </c>
      <c r="D11" s="13" t="s">
        <v>15</v>
      </c>
      <c r="E11" s="13" t="s">
        <v>42</v>
      </c>
      <c r="F11" s="14" t="s">
        <v>43</v>
      </c>
      <c r="G11" s="15">
        <v>85.29</v>
      </c>
      <c r="H11" s="15">
        <f t="shared" si="0"/>
        <v>51.174</v>
      </c>
      <c r="I11" s="15">
        <v>85.77</v>
      </c>
      <c r="J11" s="15">
        <f t="shared" si="1"/>
        <v>34.308</v>
      </c>
      <c r="K11" s="15">
        <f t="shared" si="2"/>
        <v>85.482</v>
      </c>
      <c r="L11" s="14">
        <v>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="3" customFormat="1" customHeight="1" spans="1:253">
      <c r="A12" s="16">
        <v>10</v>
      </c>
      <c r="B12" s="13" t="s">
        <v>44</v>
      </c>
      <c r="C12" s="13" t="s">
        <v>45</v>
      </c>
      <c r="D12" s="13" t="s">
        <v>15</v>
      </c>
      <c r="E12" s="13" t="s">
        <v>42</v>
      </c>
      <c r="F12" s="14" t="s">
        <v>46</v>
      </c>
      <c r="G12" s="15">
        <v>83.66</v>
      </c>
      <c r="H12" s="15">
        <f t="shared" si="0"/>
        <v>50.196</v>
      </c>
      <c r="I12" s="15">
        <v>85.2</v>
      </c>
      <c r="J12" s="15">
        <f t="shared" si="1"/>
        <v>34.08</v>
      </c>
      <c r="K12" s="15">
        <f t="shared" si="2"/>
        <v>84.276</v>
      </c>
      <c r="L12" s="14">
        <v>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="3" customFormat="1" customHeight="1" spans="1:253">
      <c r="A13" s="12">
        <v>11</v>
      </c>
      <c r="B13" s="13" t="s">
        <v>47</v>
      </c>
      <c r="C13" s="13" t="s">
        <v>48</v>
      </c>
      <c r="D13" s="13" t="s">
        <v>15</v>
      </c>
      <c r="E13" s="13" t="s">
        <v>42</v>
      </c>
      <c r="F13" s="14" t="s">
        <v>49</v>
      </c>
      <c r="G13" s="15">
        <v>80.61</v>
      </c>
      <c r="H13" s="15">
        <f t="shared" si="0"/>
        <v>48.366</v>
      </c>
      <c r="I13" s="15">
        <v>87.57</v>
      </c>
      <c r="J13" s="15">
        <f t="shared" si="1"/>
        <v>35.028</v>
      </c>
      <c r="K13" s="15">
        <f t="shared" si="2"/>
        <v>83.394</v>
      </c>
      <c r="L13" s="14">
        <v>1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="3" customFormat="1" customHeight="1" spans="1:253">
      <c r="A14" s="16">
        <v>12</v>
      </c>
      <c r="B14" s="13" t="s">
        <v>50</v>
      </c>
      <c r="C14" s="13" t="s">
        <v>51</v>
      </c>
      <c r="D14" s="13" t="s">
        <v>15</v>
      </c>
      <c r="E14" s="13" t="s">
        <v>52</v>
      </c>
      <c r="F14" s="14" t="s">
        <v>43</v>
      </c>
      <c r="G14" s="15">
        <v>82.94</v>
      </c>
      <c r="H14" s="15">
        <f t="shared" si="0"/>
        <v>49.764</v>
      </c>
      <c r="I14" s="15">
        <v>85.37</v>
      </c>
      <c r="J14" s="15">
        <f t="shared" si="1"/>
        <v>34.148</v>
      </c>
      <c r="K14" s="15">
        <f t="shared" si="2"/>
        <v>83.912</v>
      </c>
      <c r="L14" s="14">
        <v>1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="3" customFormat="1" customHeight="1" spans="1:253">
      <c r="A15" s="12">
        <v>13</v>
      </c>
      <c r="B15" s="13" t="s">
        <v>53</v>
      </c>
      <c r="C15" s="13" t="s">
        <v>54</v>
      </c>
      <c r="D15" s="13" t="s">
        <v>15</v>
      </c>
      <c r="E15" s="13" t="s">
        <v>52</v>
      </c>
      <c r="F15" s="14" t="s">
        <v>46</v>
      </c>
      <c r="G15" s="15">
        <v>82.62</v>
      </c>
      <c r="H15" s="15">
        <f t="shared" si="0"/>
        <v>49.572</v>
      </c>
      <c r="I15" s="15">
        <v>87.67</v>
      </c>
      <c r="J15" s="15">
        <f t="shared" si="1"/>
        <v>35.068</v>
      </c>
      <c r="K15" s="15">
        <f t="shared" si="2"/>
        <v>84.64</v>
      </c>
      <c r="L15" s="14">
        <v>1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="3" customFormat="1" customHeight="1" spans="1:253">
      <c r="A16" s="16">
        <v>14</v>
      </c>
      <c r="B16" s="13" t="s">
        <v>55</v>
      </c>
      <c r="C16" s="13" t="s">
        <v>56</v>
      </c>
      <c r="D16" s="13" t="s">
        <v>15</v>
      </c>
      <c r="E16" s="13" t="s">
        <v>52</v>
      </c>
      <c r="F16" s="14" t="s">
        <v>49</v>
      </c>
      <c r="G16" s="15">
        <v>82.83</v>
      </c>
      <c r="H16" s="15">
        <f t="shared" si="0"/>
        <v>49.698</v>
      </c>
      <c r="I16" s="15">
        <v>86.33</v>
      </c>
      <c r="J16" s="15">
        <f t="shared" si="1"/>
        <v>34.532</v>
      </c>
      <c r="K16" s="15">
        <f t="shared" si="2"/>
        <v>84.23</v>
      </c>
      <c r="L16" s="14">
        <v>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="3" customFormat="1" customHeight="1" spans="1:253">
      <c r="A17" s="12">
        <v>15</v>
      </c>
      <c r="B17" s="13" t="s">
        <v>57</v>
      </c>
      <c r="C17" s="13" t="s">
        <v>58</v>
      </c>
      <c r="D17" s="13" t="s">
        <v>15</v>
      </c>
      <c r="E17" s="13" t="s">
        <v>59</v>
      </c>
      <c r="F17" s="14" t="s">
        <v>20</v>
      </c>
      <c r="G17" s="15">
        <v>79.72</v>
      </c>
      <c r="H17" s="15">
        <f t="shared" si="0"/>
        <v>47.832</v>
      </c>
      <c r="I17" s="15">
        <v>85.6</v>
      </c>
      <c r="J17" s="15">
        <f t="shared" si="1"/>
        <v>34.24</v>
      </c>
      <c r="K17" s="15">
        <f t="shared" si="2"/>
        <v>82.072</v>
      </c>
      <c r="L17" s="14">
        <v>1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="3" customFormat="1" customHeight="1" spans="1:253">
      <c r="A18" s="16">
        <v>16</v>
      </c>
      <c r="B18" s="13" t="s">
        <v>60</v>
      </c>
      <c r="C18" s="13" t="s">
        <v>61</v>
      </c>
      <c r="D18" s="13" t="s">
        <v>15</v>
      </c>
      <c r="E18" s="13" t="s">
        <v>62</v>
      </c>
      <c r="F18" s="14" t="s">
        <v>24</v>
      </c>
      <c r="G18" s="15">
        <v>83.26</v>
      </c>
      <c r="H18" s="15">
        <f t="shared" si="0"/>
        <v>49.956</v>
      </c>
      <c r="I18" s="15">
        <v>84.7</v>
      </c>
      <c r="J18" s="15">
        <f t="shared" si="1"/>
        <v>33.88</v>
      </c>
      <c r="K18" s="15">
        <f t="shared" si="2"/>
        <v>83.836</v>
      </c>
      <c r="L18" s="14">
        <v>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="3" customFormat="1" customHeight="1" spans="1:253">
      <c r="A19" s="12">
        <v>17</v>
      </c>
      <c r="B19" s="13" t="s">
        <v>63</v>
      </c>
      <c r="C19" s="13" t="s">
        <v>64</v>
      </c>
      <c r="D19" s="13" t="s">
        <v>15</v>
      </c>
      <c r="E19" s="13" t="s">
        <v>62</v>
      </c>
      <c r="F19" s="14" t="s">
        <v>27</v>
      </c>
      <c r="G19" s="15">
        <v>83.38</v>
      </c>
      <c r="H19" s="15">
        <f t="shared" si="0"/>
        <v>50.028</v>
      </c>
      <c r="I19" s="15">
        <v>86.23</v>
      </c>
      <c r="J19" s="15">
        <f t="shared" si="1"/>
        <v>34.492</v>
      </c>
      <c r="K19" s="15">
        <f t="shared" si="2"/>
        <v>84.52</v>
      </c>
      <c r="L19" s="14">
        <v>1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="3" customFormat="1" customHeight="1" spans="1:253">
      <c r="A20" s="16">
        <v>18</v>
      </c>
      <c r="B20" s="13" t="s">
        <v>65</v>
      </c>
      <c r="C20" s="13" t="s">
        <v>66</v>
      </c>
      <c r="D20" s="13" t="s">
        <v>15</v>
      </c>
      <c r="E20" s="13" t="s">
        <v>62</v>
      </c>
      <c r="F20" s="14" t="s">
        <v>30</v>
      </c>
      <c r="G20" s="15">
        <v>76.96</v>
      </c>
      <c r="H20" s="15">
        <f t="shared" si="0"/>
        <v>46.176</v>
      </c>
      <c r="I20" s="15">
        <v>83.63</v>
      </c>
      <c r="J20" s="15">
        <f t="shared" si="1"/>
        <v>33.452</v>
      </c>
      <c r="K20" s="15">
        <f t="shared" si="2"/>
        <v>79.628</v>
      </c>
      <c r="L20" s="14">
        <v>1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="3" customFormat="1" customHeight="1" spans="1:253">
      <c r="A21" s="12">
        <v>19</v>
      </c>
      <c r="B21" s="13" t="s">
        <v>67</v>
      </c>
      <c r="C21" s="13" t="s">
        <v>68</v>
      </c>
      <c r="D21" s="13" t="s">
        <v>15</v>
      </c>
      <c r="E21" s="13" t="s">
        <v>62</v>
      </c>
      <c r="F21" s="14" t="s">
        <v>69</v>
      </c>
      <c r="G21" s="15">
        <v>91.09</v>
      </c>
      <c r="H21" s="15">
        <f t="shared" si="0"/>
        <v>54.654</v>
      </c>
      <c r="I21" s="15">
        <v>84.73</v>
      </c>
      <c r="J21" s="15">
        <f t="shared" si="1"/>
        <v>33.892</v>
      </c>
      <c r="K21" s="15">
        <f t="shared" si="2"/>
        <v>88.546</v>
      </c>
      <c r="L21" s="14">
        <v>1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="3" customFormat="1" customHeight="1" spans="1:253">
      <c r="A22" s="16">
        <v>20</v>
      </c>
      <c r="B22" s="13" t="s">
        <v>70</v>
      </c>
      <c r="C22" s="13" t="s">
        <v>71</v>
      </c>
      <c r="D22" s="13" t="s">
        <v>15</v>
      </c>
      <c r="E22" s="13" t="s">
        <v>72</v>
      </c>
      <c r="F22" s="14" t="s">
        <v>24</v>
      </c>
      <c r="G22" s="15">
        <v>85.74</v>
      </c>
      <c r="H22" s="15">
        <f t="shared" si="0"/>
        <v>51.444</v>
      </c>
      <c r="I22" s="15">
        <v>83.07</v>
      </c>
      <c r="J22" s="15">
        <f t="shared" si="1"/>
        <v>33.228</v>
      </c>
      <c r="K22" s="15">
        <f t="shared" si="2"/>
        <v>84.672</v>
      </c>
      <c r="L22" s="14">
        <v>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="3" customFormat="1" customHeight="1" spans="1:253">
      <c r="A23" s="12">
        <v>21</v>
      </c>
      <c r="B23" s="13" t="s">
        <v>73</v>
      </c>
      <c r="C23" s="13" t="s">
        <v>74</v>
      </c>
      <c r="D23" s="13" t="s">
        <v>15</v>
      </c>
      <c r="E23" s="13" t="s">
        <v>72</v>
      </c>
      <c r="F23" s="14" t="s">
        <v>27</v>
      </c>
      <c r="G23" s="15">
        <v>93.62</v>
      </c>
      <c r="H23" s="15">
        <f t="shared" si="0"/>
        <v>56.172</v>
      </c>
      <c r="I23" s="15">
        <v>86</v>
      </c>
      <c r="J23" s="15">
        <f t="shared" si="1"/>
        <v>34.4</v>
      </c>
      <c r="K23" s="15">
        <f t="shared" si="2"/>
        <v>90.572</v>
      </c>
      <c r="L23" s="14">
        <v>1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="3" customFormat="1" customHeight="1" spans="1:253">
      <c r="A24" s="16">
        <v>22</v>
      </c>
      <c r="B24" s="13" t="s">
        <v>75</v>
      </c>
      <c r="C24" s="13" t="s">
        <v>76</v>
      </c>
      <c r="D24" s="13" t="s">
        <v>15</v>
      </c>
      <c r="E24" s="13" t="s">
        <v>77</v>
      </c>
      <c r="F24" s="14" t="s">
        <v>17</v>
      </c>
      <c r="G24" s="15">
        <v>87.65</v>
      </c>
      <c r="H24" s="15">
        <f t="shared" si="0"/>
        <v>52.59</v>
      </c>
      <c r="I24" s="15">
        <v>86.23</v>
      </c>
      <c r="J24" s="15">
        <f t="shared" si="1"/>
        <v>34.492</v>
      </c>
      <c r="K24" s="15">
        <f t="shared" si="2"/>
        <v>87.082</v>
      </c>
      <c r="L24" s="14">
        <v>1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="3" customFormat="1" customHeight="1" spans="1:253">
      <c r="A25" s="12">
        <v>23</v>
      </c>
      <c r="B25" s="13" t="s">
        <v>78</v>
      </c>
      <c r="C25" s="13" t="s">
        <v>79</v>
      </c>
      <c r="D25" s="13" t="s">
        <v>15</v>
      </c>
      <c r="E25" s="13" t="s">
        <v>80</v>
      </c>
      <c r="F25" s="14" t="s">
        <v>20</v>
      </c>
      <c r="G25" s="15">
        <v>81.32</v>
      </c>
      <c r="H25" s="15">
        <f t="shared" si="0"/>
        <v>48.792</v>
      </c>
      <c r="I25" s="15">
        <v>85.07</v>
      </c>
      <c r="J25" s="15">
        <f t="shared" si="1"/>
        <v>34.028</v>
      </c>
      <c r="K25" s="15">
        <f t="shared" si="2"/>
        <v>82.82</v>
      </c>
      <c r="L25" s="14">
        <v>1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="3" customFormat="1" customHeight="1" spans="1:253">
      <c r="A26" s="16">
        <v>24</v>
      </c>
      <c r="B26" s="13" t="s">
        <v>81</v>
      </c>
      <c r="C26" s="13" t="s">
        <v>82</v>
      </c>
      <c r="D26" s="13" t="s">
        <v>15</v>
      </c>
      <c r="E26" s="13" t="s">
        <v>83</v>
      </c>
      <c r="F26" s="14" t="s">
        <v>17</v>
      </c>
      <c r="G26" s="15">
        <v>89.7</v>
      </c>
      <c r="H26" s="15">
        <f t="shared" si="0"/>
        <v>53.82</v>
      </c>
      <c r="I26" s="15">
        <v>85</v>
      </c>
      <c r="J26" s="15">
        <f t="shared" si="1"/>
        <v>34</v>
      </c>
      <c r="K26" s="15">
        <f t="shared" si="2"/>
        <v>87.82</v>
      </c>
      <c r="L26" s="14">
        <v>1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="3" customFormat="1" customHeight="1" spans="1:16383">
      <c r="A27" s="12">
        <v>25</v>
      </c>
      <c r="B27" s="13" t="s">
        <v>84</v>
      </c>
      <c r="C27" s="13" t="s">
        <v>85</v>
      </c>
      <c r="D27" s="13" t="s">
        <v>86</v>
      </c>
      <c r="E27" s="13" t="s">
        <v>87</v>
      </c>
      <c r="F27" s="14" t="s">
        <v>88</v>
      </c>
      <c r="G27" s="15">
        <v>80</v>
      </c>
      <c r="H27" s="15">
        <f t="shared" ref="H27:H47" si="3">G27*0.6</f>
        <v>48</v>
      </c>
      <c r="I27" s="15">
        <v>87.33</v>
      </c>
      <c r="J27" s="15">
        <f t="shared" si="1"/>
        <v>34.932</v>
      </c>
      <c r="K27" s="15">
        <f t="shared" si="2"/>
        <v>82.932</v>
      </c>
      <c r="L27" s="20">
        <v>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</row>
    <row r="28" s="3" customFormat="1" customHeight="1" spans="1:16383">
      <c r="A28" s="16">
        <v>26</v>
      </c>
      <c r="B28" s="13" t="s">
        <v>89</v>
      </c>
      <c r="C28" s="13" t="s">
        <v>90</v>
      </c>
      <c r="D28" s="13" t="s">
        <v>86</v>
      </c>
      <c r="E28" s="13" t="s">
        <v>87</v>
      </c>
      <c r="F28" s="14" t="s">
        <v>88</v>
      </c>
      <c r="G28" s="15">
        <v>79.45</v>
      </c>
      <c r="H28" s="15">
        <f t="shared" si="3"/>
        <v>47.67</v>
      </c>
      <c r="I28" s="15">
        <v>83.83</v>
      </c>
      <c r="J28" s="15">
        <f t="shared" si="1"/>
        <v>33.532</v>
      </c>
      <c r="K28" s="15">
        <f t="shared" si="2"/>
        <v>81.202</v>
      </c>
      <c r="L28" s="20">
        <v>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</row>
    <row r="29" s="3" customFormat="1" customHeight="1" spans="1:16383">
      <c r="A29" s="12">
        <v>27</v>
      </c>
      <c r="B29" s="13" t="s">
        <v>91</v>
      </c>
      <c r="C29" s="13" t="s">
        <v>92</v>
      </c>
      <c r="D29" s="13" t="s">
        <v>86</v>
      </c>
      <c r="E29" s="13" t="s">
        <v>87</v>
      </c>
      <c r="F29" s="14" t="s">
        <v>88</v>
      </c>
      <c r="G29" s="15">
        <v>76.45</v>
      </c>
      <c r="H29" s="15">
        <f t="shared" si="3"/>
        <v>45.87</v>
      </c>
      <c r="I29" s="15">
        <v>85.67</v>
      </c>
      <c r="J29" s="15">
        <f t="shared" si="1"/>
        <v>34.268</v>
      </c>
      <c r="K29" s="15">
        <f t="shared" si="2"/>
        <v>80.138</v>
      </c>
      <c r="L29" s="20">
        <v>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</row>
    <row r="30" s="3" customFormat="1" customHeight="1" spans="1:16383">
      <c r="A30" s="16">
        <v>28</v>
      </c>
      <c r="B30" s="13" t="s">
        <v>93</v>
      </c>
      <c r="C30" s="13" t="s">
        <v>94</v>
      </c>
      <c r="D30" s="13" t="s">
        <v>86</v>
      </c>
      <c r="E30" s="13" t="s">
        <v>87</v>
      </c>
      <c r="F30" s="14" t="s">
        <v>88</v>
      </c>
      <c r="G30" s="15">
        <v>76.31</v>
      </c>
      <c r="H30" s="15">
        <f t="shared" si="3"/>
        <v>45.786</v>
      </c>
      <c r="I30" s="15">
        <v>84.17</v>
      </c>
      <c r="J30" s="15">
        <f t="shared" si="1"/>
        <v>33.668</v>
      </c>
      <c r="K30" s="15">
        <f t="shared" si="2"/>
        <v>79.454</v>
      </c>
      <c r="L30" s="20">
        <v>4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</row>
    <row r="31" s="3" customFormat="1" customHeight="1" spans="1:16383">
      <c r="A31" s="12">
        <v>29</v>
      </c>
      <c r="B31" s="13" t="s">
        <v>95</v>
      </c>
      <c r="C31" s="13" t="s">
        <v>96</v>
      </c>
      <c r="D31" s="13" t="s">
        <v>86</v>
      </c>
      <c r="E31" s="13" t="s">
        <v>87</v>
      </c>
      <c r="F31" s="14" t="s">
        <v>88</v>
      </c>
      <c r="G31" s="15">
        <v>75.61</v>
      </c>
      <c r="H31" s="15">
        <f t="shared" si="3"/>
        <v>45.366</v>
      </c>
      <c r="I31" s="15">
        <v>85.1</v>
      </c>
      <c r="J31" s="15">
        <f t="shared" si="1"/>
        <v>34.04</v>
      </c>
      <c r="K31" s="15">
        <f t="shared" si="2"/>
        <v>79.406</v>
      </c>
      <c r="L31" s="20">
        <v>5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</row>
    <row r="32" s="3" customFormat="1" customHeight="1" spans="1:16383">
      <c r="A32" s="16">
        <v>30</v>
      </c>
      <c r="B32" s="13" t="s">
        <v>97</v>
      </c>
      <c r="C32" s="13" t="s">
        <v>98</v>
      </c>
      <c r="D32" s="13" t="s">
        <v>86</v>
      </c>
      <c r="E32" s="13" t="s">
        <v>87</v>
      </c>
      <c r="F32" s="14" t="s">
        <v>88</v>
      </c>
      <c r="G32" s="15">
        <v>73.24</v>
      </c>
      <c r="H32" s="15">
        <f t="shared" si="3"/>
        <v>43.944</v>
      </c>
      <c r="I32" s="15">
        <v>87.9</v>
      </c>
      <c r="J32" s="15">
        <f t="shared" si="1"/>
        <v>35.16</v>
      </c>
      <c r="K32" s="15">
        <f t="shared" si="2"/>
        <v>79.104</v>
      </c>
      <c r="L32" s="20">
        <v>6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</row>
    <row r="33" s="3" customFormat="1" customHeight="1" spans="1:16383">
      <c r="A33" s="12">
        <v>31</v>
      </c>
      <c r="B33" s="13" t="s">
        <v>99</v>
      </c>
      <c r="C33" s="13" t="s">
        <v>100</v>
      </c>
      <c r="D33" s="13" t="s">
        <v>86</v>
      </c>
      <c r="E33" s="13" t="s">
        <v>87</v>
      </c>
      <c r="F33" s="14" t="s">
        <v>88</v>
      </c>
      <c r="G33" s="15">
        <v>74.93</v>
      </c>
      <c r="H33" s="15">
        <f t="shared" si="3"/>
        <v>44.958</v>
      </c>
      <c r="I33" s="15">
        <v>85.13</v>
      </c>
      <c r="J33" s="15">
        <f t="shared" si="1"/>
        <v>34.052</v>
      </c>
      <c r="K33" s="15">
        <f t="shared" si="2"/>
        <v>79.01</v>
      </c>
      <c r="L33" s="20">
        <v>7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  <c r="WVU33"/>
      <c r="WVV33"/>
      <c r="WVW33"/>
      <c r="WVX33"/>
      <c r="WVY33"/>
      <c r="WVZ33"/>
      <c r="WWA33"/>
      <c r="WWB33"/>
      <c r="WWC33"/>
      <c r="WWD33"/>
      <c r="WWE33"/>
      <c r="WWF33"/>
      <c r="WWG33"/>
      <c r="WWH33"/>
      <c r="WWI33"/>
      <c r="WWJ33"/>
      <c r="WWK33"/>
      <c r="WWL33"/>
      <c r="WWM33"/>
      <c r="WWN33"/>
      <c r="WWO33"/>
      <c r="WWP33"/>
      <c r="WWQ33"/>
      <c r="WWR33"/>
      <c r="WWS33"/>
      <c r="WWT33"/>
      <c r="WWU33"/>
      <c r="WWV33"/>
      <c r="WWW33"/>
      <c r="WWX33"/>
      <c r="WWY33"/>
      <c r="WWZ33"/>
      <c r="WXA33"/>
      <c r="WXB33"/>
      <c r="WXC33"/>
      <c r="WXD33"/>
      <c r="WXE33"/>
      <c r="WXF33"/>
      <c r="WXG33"/>
      <c r="WXH33"/>
      <c r="WXI33"/>
      <c r="WXJ33"/>
      <c r="WXK33"/>
      <c r="WXL33"/>
      <c r="WXM33"/>
      <c r="WXN33"/>
      <c r="WXO33"/>
      <c r="WXP33"/>
      <c r="WXQ33"/>
      <c r="WXR33"/>
      <c r="WXS33"/>
      <c r="WXT33"/>
      <c r="WXU33"/>
      <c r="WXV33"/>
      <c r="WXW33"/>
      <c r="WXX33"/>
      <c r="WXY33"/>
      <c r="WXZ33"/>
      <c r="WYA33"/>
      <c r="WYB33"/>
      <c r="WYC33"/>
      <c r="WYD33"/>
      <c r="WYE33"/>
      <c r="WYF33"/>
      <c r="WYG33"/>
      <c r="WYH33"/>
      <c r="WYI33"/>
      <c r="WYJ33"/>
      <c r="WYK33"/>
      <c r="WYL33"/>
      <c r="WYM33"/>
      <c r="WYN33"/>
      <c r="WYO33"/>
      <c r="WYP33"/>
      <c r="WYQ33"/>
      <c r="WYR33"/>
      <c r="WYS33"/>
      <c r="WYT33"/>
      <c r="WYU33"/>
      <c r="WYV33"/>
      <c r="WYW33"/>
      <c r="WYX33"/>
      <c r="WYY33"/>
      <c r="WYZ33"/>
      <c r="WZA33"/>
      <c r="WZB33"/>
      <c r="WZC33"/>
      <c r="WZD33"/>
      <c r="WZE33"/>
      <c r="WZF33"/>
      <c r="WZG33"/>
      <c r="WZH33"/>
      <c r="WZI33"/>
      <c r="WZJ33"/>
      <c r="WZK33"/>
      <c r="WZL33"/>
      <c r="WZM33"/>
      <c r="WZN33"/>
      <c r="WZO33"/>
      <c r="WZP33"/>
      <c r="WZQ33"/>
      <c r="WZR33"/>
      <c r="WZS33"/>
      <c r="WZT33"/>
      <c r="WZU33"/>
      <c r="WZV33"/>
      <c r="WZW33"/>
      <c r="WZX33"/>
      <c r="WZY33"/>
      <c r="WZZ33"/>
      <c r="XAA33"/>
      <c r="XAB33"/>
      <c r="XAC33"/>
      <c r="XAD33"/>
      <c r="XAE33"/>
      <c r="XAF33"/>
      <c r="XAG33"/>
      <c r="XAH33"/>
      <c r="XAI33"/>
      <c r="XAJ33"/>
      <c r="XAK33"/>
      <c r="XAL33"/>
      <c r="XAM33"/>
      <c r="XAN33"/>
      <c r="XAO33"/>
      <c r="XAP33"/>
      <c r="XAQ33"/>
      <c r="XAR33"/>
      <c r="XAS33"/>
      <c r="XAT33"/>
      <c r="XAU33"/>
      <c r="XAV33"/>
      <c r="XAW33"/>
      <c r="XAX33"/>
      <c r="XAY33"/>
      <c r="XAZ33"/>
      <c r="XBA33"/>
      <c r="XBB33"/>
      <c r="XBC33"/>
      <c r="XBD33"/>
      <c r="XBE33"/>
      <c r="XBF33"/>
      <c r="XBG33"/>
      <c r="XBH33"/>
      <c r="XBI33"/>
      <c r="XBJ33"/>
      <c r="XBK33"/>
      <c r="XBL33"/>
      <c r="XBM33"/>
      <c r="XBN33"/>
      <c r="XBO33"/>
      <c r="XBP33"/>
      <c r="XBQ33"/>
      <c r="XBR33"/>
      <c r="XBS33"/>
      <c r="XBT33"/>
      <c r="XBU33"/>
      <c r="XBV33"/>
      <c r="XBW33"/>
      <c r="XBX33"/>
      <c r="XBY33"/>
      <c r="XBZ33"/>
      <c r="XCA33"/>
      <c r="XCB33"/>
      <c r="XCC33"/>
      <c r="XCD33"/>
      <c r="XCE33"/>
      <c r="XCF33"/>
      <c r="XCG33"/>
      <c r="XCH33"/>
      <c r="XCI33"/>
      <c r="XCJ33"/>
      <c r="XCK33"/>
      <c r="XCL33"/>
      <c r="XCM33"/>
      <c r="XCN33"/>
      <c r="XCO33"/>
      <c r="XCP33"/>
      <c r="XCQ33"/>
      <c r="XCR33"/>
      <c r="XCS33"/>
      <c r="XCT33"/>
      <c r="XCU33"/>
      <c r="XCV33"/>
      <c r="XCW33"/>
      <c r="XCX33"/>
      <c r="XCY33"/>
      <c r="XCZ33"/>
      <c r="XDA33"/>
      <c r="XDB33"/>
      <c r="XDC33"/>
      <c r="XDD33"/>
      <c r="XDE33"/>
      <c r="XDF33"/>
      <c r="XDG33"/>
      <c r="XDH33"/>
      <c r="XDI33"/>
      <c r="XDJ33"/>
      <c r="XDK33"/>
      <c r="XDL33"/>
      <c r="XDM33"/>
      <c r="XDN33"/>
      <c r="XDO33"/>
      <c r="XDP33"/>
      <c r="XDQ33"/>
      <c r="XDR33"/>
      <c r="XDS33"/>
      <c r="XDT33"/>
      <c r="XDU33"/>
      <c r="XDV33"/>
      <c r="XDW33"/>
      <c r="XDX33"/>
      <c r="XDY33"/>
      <c r="XDZ33"/>
      <c r="XEA33"/>
      <c r="XEB33"/>
      <c r="XEC33"/>
      <c r="XED33"/>
      <c r="XEE33"/>
      <c r="XEF33"/>
      <c r="XEG33"/>
      <c r="XEH3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  <c r="XFA33"/>
      <c r="XFB33"/>
      <c r="XFC33"/>
    </row>
    <row r="34" s="3" customFormat="1" customHeight="1" spans="1:16383">
      <c r="A34" s="16">
        <v>32</v>
      </c>
      <c r="B34" s="13" t="s">
        <v>101</v>
      </c>
      <c r="C34" s="13" t="s">
        <v>102</v>
      </c>
      <c r="D34" s="13" t="s">
        <v>86</v>
      </c>
      <c r="E34" s="13" t="s">
        <v>87</v>
      </c>
      <c r="F34" s="14" t="s">
        <v>88</v>
      </c>
      <c r="G34" s="15">
        <v>75.18</v>
      </c>
      <c r="H34" s="15">
        <f t="shared" si="3"/>
        <v>45.108</v>
      </c>
      <c r="I34" s="15">
        <v>83.87</v>
      </c>
      <c r="J34" s="15">
        <f t="shared" si="1"/>
        <v>33.548</v>
      </c>
      <c r="K34" s="15">
        <f t="shared" si="2"/>
        <v>78.656</v>
      </c>
      <c r="L34" s="20">
        <v>8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</row>
    <row r="35" s="3" customFormat="1" customHeight="1" spans="1:16383">
      <c r="A35" s="12">
        <v>33</v>
      </c>
      <c r="B35" s="13" t="s">
        <v>103</v>
      </c>
      <c r="C35" s="13" t="s">
        <v>104</v>
      </c>
      <c r="D35" s="13" t="s">
        <v>86</v>
      </c>
      <c r="E35" s="13" t="s">
        <v>87</v>
      </c>
      <c r="F35" s="14" t="s">
        <v>88</v>
      </c>
      <c r="G35" s="15">
        <v>75.95</v>
      </c>
      <c r="H35" s="15">
        <f t="shared" si="3"/>
        <v>45.57</v>
      </c>
      <c r="I35" s="15">
        <v>82.33</v>
      </c>
      <c r="J35" s="15">
        <f t="shared" si="1"/>
        <v>32.932</v>
      </c>
      <c r="K35" s="15">
        <f t="shared" si="2"/>
        <v>78.502</v>
      </c>
      <c r="L35" s="20">
        <v>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  <c r="WVU35"/>
      <c r="WVV35"/>
      <c r="WVW35"/>
      <c r="WVX35"/>
      <c r="WVY35"/>
      <c r="WVZ35"/>
      <c r="WWA35"/>
      <c r="WWB35"/>
      <c r="WWC35"/>
      <c r="WWD35"/>
      <c r="WWE35"/>
      <c r="WWF35"/>
      <c r="WWG35"/>
      <c r="WWH35"/>
      <c r="WWI35"/>
      <c r="WWJ35"/>
      <c r="WWK35"/>
      <c r="WWL35"/>
      <c r="WWM35"/>
      <c r="WWN35"/>
      <c r="WWO35"/>
      <c r="WWP35"/>
      <c r="WWQ35"/>
      <c r="WWR35"/>
      <c r="WWS35"/>
      <c r="WWT35"/>
      <c r="WWU35"/>
      <c r="WWV35"/>
      <c r="WWW35"/>
      <c r="WWX35"/>
      <c r="WWY35"/>
      <c r="WWZ35"/>
      <c r="WXA35"/>
      <c r="WXB35"/>
      <c r="WXC35"/>
      <c r="WXD35"/>
      <c r="WXE35"/>
      <c r="WXF35"/>
      <c r="WXG35"/>
      <c r="WXH35"/>
      <c r="WXI35"/>
      <c r="WXJ35"/>
      <c r="WXK35"/>
      <c r="WXL35"/>
      <c r="WXM35"/>
      <c r="WXN35"/>
      <c r="WXO35"/>
      <c r="WXP35"/>
      <c r="WXQ35"/>
      <c r="WXR35"/>
      <c r="WXS35"/>
      <c r="WXT35"/>
      <c r="WXU35"/>
      <c r="WXV35"/>
      <c r="WXW35"/>
      <c r="WXX35"/>
      <c r="WXY35"/>
      <c r="WXZ35"/>
      <c r="WYA35"/>
      <c r="WYB35"/>
      <c r="WYC35"/>
      <c r="WYD35"/>
      <c r="WYE35"/>
      <c r="WYF35"/>
      <c r="WYG35"/>
      <c r="WYH35"/>
      <c r="WYI35"/>
      <c r="WYJ35"/>
      <c r="WYK35"/>
      <c r="WYL35"/>
      <c r="WYM35"/>
      <c r="WYN35"/>
      <c r="WYO35"/>
      <c r="WYP35"/>
      <c r="WYQ35"/>
      <c r="WYR35"/>
      <c r="WYS35"/>
      <c r="WYT35"/>
      <c r="WYU35"/>
      <c r="WYV35"/>
      <c r="WYW35"/>
      <c r="WYX35"/>
      <c r="WYY35"/>
      <c r="WYZ35"/>
      <c r="WZA35"/>
      <c r="WZB35"/>
      <c r="WZC35"/>
      <c r="WZD35"/>
      <c r="WZE35"/>
      <c r="WZF35"/>
      <c r="WZG35"/>
      <c r="WZH35"/>
      <c r="WZI35"/>
      <c r="WZJ35"/>
      <c r="WZK35"/>
      <c r="WZL35"/>
      <c r="WZM35"/>
      <c r="WZN35"/>
      <c r="WZO35"/>
      <c r="WZP35"/>
      <c r="WZQ35"/>
      <c r="WZR35"/>
      <c r="WZS35"/>
      <c r="WZT35"/>
      <c r="WZU35"/>
      <c r="WZV35"/>
      <c r="WZW35"/>
      <c r="WZX35"/>
      <c r="WZY35"/>
      <c r="WZZ35"/>
      <c r="XAA35"/>
      <c r="XAB35"/>
      <c r="XAC35"/>
      <c r="XAD35"/>
      <c r="XAE35"/>
      <c r="XAF35"/>
      <c r="XAG35"/>
      <c r="XAH35"/>
      <c r="XAI35"/>
      <c r="XAJ35"/>
      <c r="XAK35"/>
      <c r="XAL35"/>
      <c r="XAM35"/>
      <c r="XAN35"/>
      <c r="XAO35"/>
      <c r="XAP35"/>
      <c r="XAQ35"/>
      <c r="XAR35"/>
      <c r="XAS35"/>
      <c r="XAT35"/>
      <c r="XAU35"/>
      <c r="XAV35"/>
      <c r="XAW35"/>
      <c r="XAX35"/>
      <c r="XAY35"/>
      <c r="XAZ35"/>
      <c r="XBA35"/>
      <c r="XBB35"/>
      <c r="XBC35"/>
      <c r="XBD35"/>
      <c r="XBE35"/>
      <c r="XBF35"/>
      <c r="XBG35"/>
      <c r="XBH35"/>
      <c r="XBI35"/>
      <c r="XBJ35"/>
      <c r="XBK35"/>
      <c r="XBL35"/>
      <c r="XBM35"/>
      <c r="XBN35"/>
      <c r="XBO35"/>
      <c r="XBP35"/>
      <c r="XBQ35"/>
      <c r="XBR35"/>
      <c r="XBS35"/>
      <c r="XBT35"/>
      <c r="XBU35"/>
      <c r="XBV35"/>
      <c r="XBW35"/>
      <c r="XBX35"/>
      <c r="XBY35"/>
      <c r="XBZ35"/>
      <c r="XCA35"/>
      <c r="XCB35"/>
      <c r="XCC35"/>
      <c r="XCD35"/>
      <c r="XCE35"/>
      <c r="XCF35"/>
      <c r="XCG35"/>
      <c r="XCH35"/>
      <c r="XCI35"/>
      <c r="XCJ35"/>
      <c r="XCK35"/>
      <c r="XCL35"/>
      <c r="XCM35"/>
      <c r="XCN35"/>
      <c r="XCO35"/>
      <c r="XCP35"/>
      <c r="XCQ35"/>
      <c r="XCR35"/>
      <c r="XCS35"/>
      <c r="XCT35"/>
      <c r="XCU35"/>
      <c r="XCV35"/>
      <c r="XCW35"/>
      <c r="XCX35"/>
      <c r="XCY35"/>
      <c r="XCZ35"/>
      <c r="XDA35"/>
      <c r="XDB35"/>
      <c r="XDC35"/>
      <c r="XDD35"/>
      <c r="XDE35"/>
      <c r="XDF35"/>
      <c r="XDG35"/>
      <c r="XDH35"/>
      <c r="XDI35"/>
      <c r="XDJ35"/>
      <c r="XDK35"/>
      <c r="XDL35"/>
      <c r="XDM35"/>
      <c r="XDN35"/>
      <c r="XDO35"/>
      <c r="XDP35"/>
      <c r="XDQ35"/>
      <c r="XDR35"/>
      <c r="XDS35"/>
      <c r="XDT35"/>
      <c r="XDU35"/>
      <c r="XDV35"/>
      <c r="XDW35"/>
      <c r="XDX35"/>
      <c r="XDY35"/>
      <c r="XDZ35"/>
      <c r="XEA35"/>
      <c r="XEB35"/>
      <c r="XEC35"/>
      <c r="XED35"/>
      <c r="XEE35"/>
      <c r="XEF35"/>
      <c r="XEG35"/>
      <c r="XEH35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  <c r="XFA35"/>
      <c r="XFB35"/>
      <c r="XFC35"/>
    </row>
    <row r="36" s="3" customFormat="1" customHeight="1" spans="1:16383">
      <c r="A36" s="16">
        <v>34</v>
      </c>
      <c r="B36" s="13" t="s">
        <v>105</v>
      </c>
      <c r="C36" s="13" t="s">
        <v>106</v>
      </c>
      <c r="D36" s="13" t="s">
        <v>86</v>
      </c>
      <c r="E36" s="13" t="s">
        <v>87</v>
      </c>
      <c r="F36" s="14" t="s">
        <v>88</v>
      </c>
      <c r="G36" s="15">
        <v>74.21</v>
      </c>
      <c r="H36" s="15">
        <f t="shared" si="3"/>
        <v>44.526</v>
      </c>
      <c r="I36" s="15">
        <v>84.4</v>
      </c>
      <c r="J36" s="15">
        <f t="shared" si="1"/>
        <v>33.76</v>
      </c>
      <c r="K36" s="15">
        <f t="shared" si="2"/>
        <v>78.286</v>
      </c>
      <c r="L36" s="20">
        <v>10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  <c r="XFA36"/>
      <c r="XFB36"/>
      <c r="XFC36"/>
    </row>
    <row r="37" s="3" customFormat="1" customHeight="1" spans="1:16383">
      <c r="A37" s="12">
        <v>35</v>
      </c>
      <c r="B37" s="13" t="s">
        <v>107</v>
      </c>
      <c r="C37" s="13" t="s">
        <v>108</v>
      </c>
      <c r="D37" s="13" t="s">
        <v>86</v>
      </c>
      <c r="E37" s="13" t="s">
        <v>87</v>
      </c>
      <c r="F37" s="14" t="s">
        <v>88</v>
      </c>
      <c r="G37" s="15">
        <v>74.08</v>
      </c>
      <c r="H37" s="15">
        <f t="shared" si="3"/>
        <v>44.448</v>
      </c>
      <c r="I37" s="15">
        <v>84.43</v>
      </c>
      <c r="J37" s="15">
        <f t="shared" si="1"/>
        <v>33.772</v>
      </c>
      <c r="K37" s="15">
        <f t="shared" si="2"/>
        <v>78.22</v>
      </c>
      <c r="L37" s="20">
        <v>11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  <c r="WVU37"/>
      <c r="WVV37"/>
      <c r="WVW37"/>
      <c r="WVX37"/>
      <c r="WVY37"/>
      <c r="WVZ37"/>
      <c r="WWA37"/>
      <c r="WWB37"/>
      <c r="WWC37"/>
      <c r="WWD37"/>
      <c r="WWE37"/>
      <c r="WWF37"/>
      <c r="WWG37"/>
      <c r="WWH37"/>
      <c r="WWI37"/>
      <c r="WWJ37"/>
      <c r="WWK37"/>
      <c r="WWL37"/>
      <c r="WWM37"/>
      <c r="WWN37"/>
      <c r="WWO37"/>
      <c r="WWP37"/>
      <c r="WWQ37"/>
      <c r="WWR37"/>
      <c r="WWS37"/>
      <c r="WWT37"/>
      <c r="WWU37"/>
      <c r="WWV37"/>
      <c r="WWW37"/>
      <c r="WWX37"/>
      <c r="WWY37"/>
      <c r="WWZ37"/>
      <c r="WXA37"/>
      <c r="WXB37"/>
      <c r="WXC37"/>
      <c r="WXD37"/>
      <c r="WXE37"/>
      <c r="WXF37"/>
      <c r="WXG37"/>
      <c r="WXH37"/>
      <c r="WXI37"/>
      <c r="WXJ37"/>
      <c r="WXK37"/>
      <c r="WXL37"/>
      <c r="WXM37"/>
      <c r="WXN37"/>
      <c r="WXO37"/>
      <c r="WXP37"/>
      <c r="WXQ37"/>
      <c r="WXR37"/>
      <c r="WXS37"/>
      <c r="WXT37"/>
      <c r="WXU37"/>
      <c r="WXV37"/>
      <c r="WXW37"/>
      <c r="WXX37"/>
      <c r="WXY37"/>
      <c r="WXZ37"/>
      <c r="WYA37"/>
      <c r="WYB37"/>
      <c r="WYC37"/>
      <c r="WYD37"/>
      <c r="WYE37"/>
      <c r="WYF37"/>
      <c r="WYG37"/>
      <c r="WYH37"/>
      <c r="WYI37"/>
      <c r="WYJ37"/>
      <c r="WYK37"/>
      <c r="WYL37"/>
      <c r="WYM37"/>
      <c r="WYN37"/>
      <c r="WYO37"/>
      <c r="WYP37"/>
      <c r="WYQ37"/>
      <c r="WYR37"/>
      <c r="WYS37"/>
      <c r="WYT37"/>
      <c r="WYU37"/>
      <c r="WYV37"/>
      <c r="WYW37"/>
      <c r="WYX37"/>
      <c r="WYY37"/>
      <c r="WYZ37"/>
      <c r="WZA37"/>
      <c r="WZB37"/>
      <c r="WZC37"/>
      <c r="WZD37"/>
      <c r="WZE37"/>
      <c r="WZF37"/>
      <c r="WZG37"/>
      <c r="WZH37"/>
      <c r="WZI37"/>
      <c r="WZJ37"/>
      <c r="WZK37"/>
      <c r="WZL37"/>
      <c r="WZM37"/>
      <c r="WZN37"/>
      <c r="WZO37"/>
      <c r="WZP37"/>
      <c r="WZQ37"/>
      <c r="WZR37"/>
      <c r="WZS37"/>
      <c r="WZT37"/>
      <c r="WZU37"/>
      <c r="WZV37"/>
      <c r="WZW37"/>
      <c r="WZX37"/>
      <c r="WZY37"/>
      <c r="WZZ37"/>
      <c r="XAA37"/>
      <c r="XAB37"/>
      <c r="XAC37"/>
      <c r="XAD37"/>
      <c r="XAE37"/>
      <c r="XAF37"/>
      <c r="XAG37"/>
      <c r="XAH37"/>
      <c r="XAI37"/>
      <c r="XAJ37"/>
      <c r="XAK37"/>
      <c r="XAL37"/>
      <c r="XAM37"/>
      <c r="XAN37"/>
      <c r="XAO37"/>
      <c r="XAP37"/>
      <c r="XAQ37"/>
      <c r="XAR37"/>
      <c r="XAS37"/>
      <c r="XAT37"/>
      <c r="XAU37"/>
      <c r="XAV37"/>
      <c r="XAW37"/>
      <c r="XAX37"/>
      <c r="XAY37"/>
      <c r="XAZ37"/>
      <c r="XBA37"/>
      <c r="XBB37"/>
      <c r="XBC37"/>
      <c r="XBD37"/>
      <c r="XBE37"/>
      <c r="XBF37"/>
      <c r="XBG37"/>
      <c r="XBH37"/>
      <c r="XBI37"/>
      <c r="XBJ37"/>
      <c r="XBK37"/>
      <c r="XBL37"/>
      <c r="XBM37"/>
      <c r="XBN37"/>
      <c r="XBO37"/>
      <c r="XBP37"/>
      <c r="XBQ37"/>
      <c r="XBR37"/>
      <c r="XBS37"/>
      <c r="XBT37"/>
      <c r="XBU37"/>
      <c r="XBV37"/>
      <c r="XBW37"/>
      <c r="XBX37"/>
      <c r="XBY37"/>
      <c r="XBZ37"/>
      <c r="XCA37"/>
      <c r="XCB37"/>
      <c r="XCC37"/>
      <c r="XCD37"/>
      <c r="XCE37"/>
      <c r="XCF37"/>
      <c r="XCG37"/>
      <c r="XCH37"/>
      <c r="XCI37"/>
      <c r="XCJ37"/>
      <c r="XCK37"/>
      <c r="XCL37"/>
      <c r="XCM37"/>
      <c r="XCN37"/>
      <c r="XCO37"/>
      <c r="XCP37"/>
      <c r="XCQ37"/>
      <c r="XCR37"/>
      <c r="XCS37"/>
      <c r="XCT37"/>
      <c r="XCU37"/>
      <c r="XCV37"/>
      <c r="XCW37"/>
      <c r="XCX37"/>
      <c r="XCY37"/>
      <c r="XCZ37"/>
      <c r="XDA37"/>
      <c r="XDB37"/>
      <c r="XDC37"/>
      <c r="XDD37"/>
      <c r="XDE37"/>
      <c r="XDF37"/>
      <c r="XDG37"/>
      <c r="XDH37"/>
      <c r="XDI37"/>
      <c r="XDJ37"/>
      <c r="XDK37"/>
      <c r="XDL37"/>
      <c r="XDM37"/>
      <c r="XDN37"/>
      <c r="XDO37"/>
      <c r="XDP37"/>
      <c r="XDQ37"/>
      <c r="XDR37"/>
      <c r="XDS37"/>
      <c r="XDT37"/>
      <c r="XDU37"/>
      <c r="XDV37"/>
      <c r="XDW37"/>
      <c r="XDX37"/>
      <c r="XDY37"/>
      <c r="XDZ37"/>
      <c r="XEA37"/>
      <c r="XEB37"/>
      <c r="XEC37"/>
      <c r="XED37"/>
      <c r="XEE37"/>
      <c r="XEF37"/>
      <c r="XEG37"/>
      <c r="XEH37"/>
      <c r="XEI37"/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  <c r="XFA37"/>
      <c r="XFB37"/>
      <c r="XFC37"/>
    </row>
    <row r="38" s="3" customFormat="1" customHeight="1" spans="1:16383">
      <c r="A38" s="16">
        <v>36</v>
      </c>
      <c r="B38" s="13" t="s">
        <v>109</v>
      </c>
      <c r="C38" s="13" t="s">
        <v>110</v>
      </c>
      <c r="D38" s="13" t="s">
        <v>86</v>
      </c>
      <c r="E38" s="13" t="s">
        <v>87</v>
      </c>
      <c r="F38" s="14" t="s">
        <v>88</v>
      </c>
      <c r="G38" s="15">
        <v>73.84</v>
      </c>
      <c r="H38" s="15">
        <f t="shared" si="3"/>
        <v>44.304</v>
      </c>
      <c r="I38" s="15">
        <v>84.77</v>
      </c>
      <c r="J38" s="15">
        <f t="shared" si="1"/>
        <v>33.908</v>
      </c>
      <c r="K38" s="15">
        <f t="shared" si="2"/>
        <v>78.212</v>
      </c>
      <c r="L38" s="20">
        <v>12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  <c r="WVU38"/>
      <c r="WVV38"/>
      <c r="WVW38"/>
      <c r="WVX38"/>
      <c r="WVY38"/>
      <c r="WVZ38"/>
      <c r="WWA38"/>
      <c r="WWB38"/>
      <c r="WWC38"/>
      <c r="WWD38"/>
      <c r="WWE38"/>
      <c r="WWF38"/>
      <c r="WWG38"/>
      <c r="WWH38"/>
      <c r="WWI38"/>
      <c r="WWJ38"/>
      <c r="WWK38"/>
      <c r="WWL38"/>
      <c r="WWM38"/>
      <c r="WWN38"/>
      <c r="WWO38"/>
      <c r="WWP38"/>
      <c r="WWQ38"/>
      <c r="WWR38"/>
      <c r="WWS38"/>
      <c r="WWT38"/>
      <c r="WWU38"/>
      <c r="WWV38"/>
      <c r="WWW38"/>
      <c r="WWX38"/>
      <c r="WWY38"/>
      <c r="WWZ38"/>
      <c r="WXA38"/>
      <c r="WXB38"/>
      <c r="WXC38"/>
      <c r="WXD38"/>
      <c r="WXE38"/>
      <c r="WXF38"/>
      <c r="WXG38"/>
      <c r="WXH38"/>
      <c r="WXI38"/>
      <c r="WXJ38"/>
      <c r="WXK38"/>
      <c r="WXL38"/>
      <c r="WXM38"/>
      <c r="WXN38"/>
      <c r="WXO38"/>
      <c r="WXP38"/>
      <c r="WXQ38"/>
      <c r="WXR38"/>
      <c r="WXS38"/>
      <c r="WXT38"/>
      <c r="WXU38"/>
      <c r="WXV38"/>
      <c r="WXW38"/>
      <c r="WXX38"/>
      <c r="WXY38"/>
      <c r="WXZ38"/>
      <c r="WYA38"/>
      <c r="WYB38"/>
      <c r="WYC38"/>
      <c r="WYD38"/>
      <c r="WYE38"/>
      <c r="WYF38"/>
      <c r="WYG38"/>
      <c r="WYH38"/>
      <c r="WYI38"/>
      <c r="WYJ38"/>
      <c r="WYK38"/>
      <c r="WYL38"/>
      <c r="WYM38"/>
      <c r="WYN38"/>
      <c r="WYO38"/>
      <c r="WYP38"/>
      <c r="WYQ38"/>
      <c r="WYR38"/>
      <c r="WYS38"/>
      <c r="WYT38"/>
      <c r="WYU38"/>
      <c r="WYV38"/>
      <c r="WYW38"/>
      <c r="WYX38"/>
      <c r="WYY38"/>
      <c r="WYZ38"/>
      <c r="WZA38"/>
      <c r="WZB38"/>
      <c r="WZC38"/>
      <c r="WZD38"/>
      <c r="WZE38"/>
      <c r="WZF38"/>
      <c r="WZG38"/>
      <c r="WZH38"/>
      <c r="WZI38"/>
      <c r="WZJ38"/>
      <c r="WZK38"/>
      <c r="WZL38"/>
      <c r="WZM38"/>
      <c r="WZN38"/>
      <c r="WZO38"/>
      <c r="WZP38"/>
      <c r="WZQ38"/>
      <c r="WZR38"/>
      <c r="WZS38"/>
      <c r="WZT38"/>
      <c r="WZU38"/>
      <c r="WZV38"/>
      <c r="WZW38"/>
      <c r="WZX38"/>
      <c r="WZY38"/>
      <c r="WZZ38"/>
      <c r="XAA38"/>
      <c r="XAB38"/>
      <c r="XAC38"/>
      <c r="XAD38"/>
      <c r="XAE38"/>
      <c r="XAF38"/>
      <c r="XAG38"/>
      <c r="XAH38"/>
      <c r="XAI38"/>
      <c r="XAJ38"/>
      <c r="XAK38"/>
      <c r="XAL38"/>
      <c r="XAM38"/>
      <c r="XAN38"/>
      <c r="XAO38"/>
      <c r="XAP38"/>
      <c r="XAQ38"/>
      <c r="XAR38"/>
      <c r="XAS38"/>
      <c r="XAT38"/>
      <c r="XAU38"/>
      <c r="XAV38"/>
      <c r="XAW38"/>
      <c r="XAX38"/>
      <c r="XAY38"/>
      <c r="XAZ38"/>
      <c r="XBA38"/>
      <c r="XBB38"/>
      <c r="XBC38"/>
      <c r="XBD38"/>
      <c r="XBE38"/>
      <c r="XBF38"/>
      <c r="XBG38"/>
      <c r="XBH38"/>
      <c r="XBI38"/>
      <c r="XBJ38"/>
      <c r="XBK38"/>
      <c r="XBL38"/>
      <c r="XBM38"/>
      <c r="XBN38"/>
      <c r="XBO38"/>
      <c r="XBP38"/>
      <c r="XBQ38"/>
      <c r="XBR38"/>
      <c r="XBS38"/>
      <c r="XBT38"/>
      <c r="XBU38"/>
      <c r="XBV38"/>
      <c r="XBW38"/>
      <c r="XBX38"/>
      <c r="XBY38"/>
      <c r="XBZ38"/>
      <c r="XCA38"/>
      <c r="XCB38"/>
      <c r="XCC38"/>
      <c r="XCD38"/>
      <c r="XCE38"/>
      <c r="XCF38"/>
      <c r="XCG38"/>
      <c r="XCH38"/>
      <c r="XCI38"/>
      <c r="XCJ38"/>
      <c r="XCK38"/>
      <c r="XCL38"/>
      <c r="XCM38"/>
      <c r="XCN38"/>
      <c r="XCO38"/>
      <c r="XCP38"/>
      <c r="XCQ38"/>
      <c r="XCR38"/>
      <c r="XCS38"/>
      <c r="XCT38"/>
      <c r="XCU38"/>
      <c r="XCV38"/>
      <c r="XCW38"/>
      <c r="XCX38"/>
      <c r="XCY38"/>
      <c r="XCZ38"/>
      <c r="XDA38"/>
      <c r="XDB38"/>
      <c r="XDC38"/>
      <c r="XDD38"/>
      <c r="XDE38"/>
      <c r="XDF38"/>
      <c r="XDG38"/>
      <c r="XDH38"/>
      <c r="XDI38"/>
      <c r="XDJ38"/>
      <c r="XDK38"/>
      <c r="XDL38"/>
      <c r="XDM38"/>
      <c r="XDN38"/>
      <c r="XDO38"/>
      <c r="XDP38"/>
      <c r="XDQ38"/>
      <c r="XDR38"/>
      <c r="XDS38"/>
      <c r="XDT38"/>
      <c r="XDU38"/>
      <c r="XDV38"/>
      <c r="XDW38"/>
      <c r="XDX38"/>
      <c r="XDY38"/>
      <c r="XDZ38"/>
      <c r="XEA38"/>
      <c r="XEB38"/>
      <c r="XEC38"/>
      <c r="XED38"/>
      <c r="XEE38"/>
      <c r="XEF38"/>
      <c r="XEG38"/>
      <c r="XEH38"/>
      <c r="XEI38"/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  <c r="XFA38"/>
      <c r="XFB38"/>
      <c r="XFC38"/>
    </row>
    <row r="39" s="3" customFormat="1" customHeight="1" spans="1:16383">
      <c r="A39" s="12">
        <v>37</v>
      </c>
      <c r="B39" s="13" t="s">
        <v>111</v>
      </c>
      <c r="C39" s="13" t="s">
        <v>112</v>
      </c>
      <c r="D39" s="13" t="s">
        <v>86</v>
      </c>
      <c r="E39" s="13" t="s">
        <v>87</v>
      </c>
      <c r="F39" s="14" t="s">
        <v>88</v>
      </c>
      <c r="G39" s="15">
        <v>74.07</v>
      </c>
      <c r="H39" s="15">
        <f t="shared" si="3"/>
        <v>44.442</v>
      </c>
      <c r="I39" s="15">
        <v>84.27</v>
      </c>
      <c r="J39" s="15">
        <f t="shared" si="1"/>
        <v>33.708</v>
      </c>
      <c r="K39" s="15">
        <f t="shared" si="2"/>
        <v>78.15</v>
      </c>
      <c r="L39" s="20">
        <v>13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  <c r="WVU39"/>
      <c r="WVV39"/>
      <c r="WVW39"/>
      <c r="WVX39"/>
      <c r="WVY39"/>
      <c r="WVZ39"/>
      <c r="WWA39"/>
      <c r="WWB39"/>
      <c r="WWC39"/>
      <c r="WWD39"/>
      <c r="WWE39"/>
      <c r="WWF39"/>
      <c r="WWG39"/>
      <c r="WWH39"/>
      <c r="WWI39"/>
      <c r="WWJ39"/>
      <c r="WWK39"/>
      <c r="WWL39"/>
      <c r="WWM39"/>
      <c r="WWN39"/>
      <c r="WWO39"/>
      <c r="WWP39"/>
      <c r="WWQ39"/>
      <c r="WWR39"/>
      <c r="WWS39"/>
      <c r="WWT39"/>
      <c r="WWU39"/>
      <c r="WWV39"/>
      <c r="WWW39"/>
      <c r="WWX39"/>
      <c r="WWY39"/>
      <c r="WWZ39"/>
      <c r="WXA39"/>
      <c r="WXB39"/>
      <c r="WXC39"/>
      <c r="WXD39"/>
      <c r="WXE39"/>
      <c r="WXF39"/>
      <c r="WXG39"/>
      <c r="WXH39"/>
      <c r="WXI39"/>
      <c r="WXJ39"/>
      <c r="WXK39"/>
      <c r="WXL39"/>
      <c r="WXM39"/>
      <c r="WXN39"/>
      <c r="WXO39"/>
      <c r="WXP39"/>
      <c r="WXQ39"/>
      <c r="WXR39"/>
      <c r="WXS39"/>
      <c r="WXT39"/>
      <c r="WXU39"/>
      <c r="WXV39"/>
      <c r="WXW39"/>
      <c r="WXX39"/>
      <c r="WXY39"/>
      <c r="WXZ39"/>
      <c r="WYA39"/>
      <c r="WYB39"/>
      <c r="WYC39"/>
      <c r="WYD39"/>
      <c r="WYE39"/>
      <c r="WYF39"/>
      <c r="WYG39"/>
      <c r="WYH39"/>
      <c r="WYI39"/>
      <c r="WYJ39"/>
      <c r="WYK39"/>
      <c r="WYL39"/>
      <c r="WYM39"/>
      <c r="WYN39"/>
      <c r="WYO39"/>
      <c r="WYP39"/>
      <c r="WYQ39"/>
      <c r="WYR39"/>
      <c r="WYS39"/>
      <c r="WYT39"/>
      <c r="WYU39"/>
      <c r="WYV39"/>
      <c r="WYW39"/>
      <c r="WYX39"/>
      <c r="WYY39"/>
      <c r="WYZ39"/>
      <c r="WZA39"/>
      <c r="WZB39"/>
      <c r="WZC39"/>
      <c r="WZD39"/>
      <c r="WZE39"/>
      <c r="WZF39"/>
      <c r="WZG39"/>
      <c r="WZH39"/>
      <c r="WZI39"/>
      <c r="WZJ39"/>
      <c r="WZK39"/>
      <c r="WZL39"/>
      <c r="WZM39"/>
      <c r="WZN39"/>
      <c r="WZO39"/>
      <c r="WZP39"/>
      <c r="WZQ39"/>
      <c r="WZR39"/>
      <c r="WZS39"/>
      <c r="WZT39"/>
      <c r="WZU39"/>
      <c r="WZV39"/>
      <c r="WZW39"/>
      <c r="WZX39"/>
      <c r="WZY39"/>
      <c r="WZZ39"/>
      <c r="XAA39"/>
      <c r="XAB39"/>
      <c r="XAC39"/>
      <c r="XAD39"/>
      <c r="XAE39"/>
      <c r="XAF39"/>
      <c r="XAG39"/>
      <c r="XAH39"/>
      <c r="XAI39"/>
      <c r="XAJ39"/>
      <c r="XAK39"/>
      <c r="XAL39"/>
      <c r="XAM39"/>
      <c r="XAN39"/>
      <c r="XAO39"/>
      <c r="XAP39"/>
      <c r="XAQ39"/>
      <c r="XAR39"/>
      <c r="XAS39"/>
      <c r="XAT39"/>
      <c r="XAU39"/>
      <c r="XAV39"/>
      <c r="XAW39"/>
      <c r="XAX39"/>
      <c r="XAY39"/>
      <c r="XAZ39"/>
      <c r="XBA39"/>
      <c r="XBB39"/>
      <c r="XBC39"/>
      <c r="XBD39"/>
      <c r="XBE39"/>
      <c r="XBF39"/>
      <c r="XBG39"/>
      <c r="XBH39"/>
      <c r="XBI39"/>
      <c r="XBJ39"/>
      <c r="XBK39"/>
      <c r="XBL39"/>
      <c r="XBM39"/>
      <c r="XBN39"/>
      <c r="XBO39"/>
      <c r="XBP39"/>
      <c r="XBQ39"/>
      <c r="XBR39"/>
      <c r="XBS39"/>
      <c r="XBT39"/>
      <c r="XBU39"/>
      <c r="XBV39"/>
      <c r="XBW39"/>
      <c r="XBX39"/>
      <c r="XBY39"/>
      <c r="XBZ39"/>
      <c r="XCA39"/>
      <c r="XCB39"/>
      <c r="XCC39"/>
      <c r="XCD39"/>
      <c r="XCE39"/>
      <c r="XCF39"/>
      <c r="XCG39"/>
      <c r="XCH39"/>
      <c r="XCI39"/>
      <c r="XCJ39"/>
      <c r="XCK39"/>
      <c r="XCL39"/>
      <c r="XCM39"/>
      <c r="XCN39"/>
      <c r="XCO39"/>
      <c r="XCP39"/>
      <c r="XCQ39"/>
      <c r="XCR39"/>
      <c r="XCS39"/>
      <c r="XCT39"/>
      <c r="XCU39"/>
      <c r="XCV39"/>
      <c r="XCW39"/>
      <c r="XCX39"/>
      <c r="XCY39"/>
      <c r="XCZ39"/>
      <c r="XDA39"/>
      <c r="XDB39"/>
      <c r="XDC39"/>
      <c r="XDD39"/>
      <c r="XDE39"/>
      <c r="XDF39"/>
      <c r="XDG39"/>
      <c r="XDH39"/>
      <c r="XDI39"/>
      <c r="XDJ39"/>
      <c r="XDK39"/>
      <c r="XDL39"/>
      <c r="XDM39"/>
      <c r="XDN39"/>
      <c r="XDO39"/>
      <c r="XDP39"/>
      <c r="XDQ39"/>
      <c r="XDR39"/>
      <c r="XDS39"/>
      <c r="XDT39"/>
      <c r="XDU39"/>
      <c r="XDV39"/>
      <c r="XDW39"/>
      <c r="XDX39"/>
      <c r="XDY39"/>
      <c r="XDZ39"/>
      <c r="XEA39"/>
      <c r="XEB39"/>
      <c r="XEC39"/>
      <c r="XED39"/>
      <c r="XEE39"/>
      <c r="XEF39"/>
      <c r="XEG39"/>
      <c r="XEH39"/>
      <c r="XEI39"/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  <c r="XFA39"/>
      <c r="XFB39"/>
      <c r="XFC39"/>
    </row>
    <row r="40" s="3" customFormat="1" customHeight="1" spans="1:16383">
      <c r="A40" s="16">
        <v>38</v>
      </c>
      <c r="B40" s="13" t="s">
        <v>113</v>
      </c>
      <c r="C40" s="13" t="s">
        <v>114</v>
      </c>
      <c r="D40" s="13" t="s">
        <v>86</v>
      </c>
      <c r="E40" s="13" t="s">
        <v>87</v>
      </c>
      <c r="F40" s="14" t="s">
        <v>115</v>
      </c>
      <c r="G40" s="15">
        <v>62.63</v>
      </c>
      <c r="H40" s="15">
        <f t="shared" si="3"/>
        <v>37.578</v>
      </c>
      <c r="I40" s="15">
        <v>83</v>
      </c>
      <c r="J40" s="15">
        <f t="shared" si="1"/>
        <v>33.2</v>
      </c>
      <c r="K40" s="15">
        <f t="shared" si="2"/>
        <v>70.778</v>
      </c>
      <c r="L40" s="20">
        <v>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  <c r="XFA40"/>
      <c r="XFB40"/>
      <c r="XFC40"/>
    </row>
    <row r="41" s="3" customFormat="1" customHeight="1" spans="1:16383">
      <c r="A41" s="12">
        <v>39</v>
      </c>
      <c r="B41" s="13" t="s">
        <v>116</v>
      </c>
      <c r="C41" s="13" t="s">
        <v>117</v>
      </c>
      <c r="D41" s="13" t="s">
        <v>86</v>
      </c>
      <c r="E41" s="13" t="s">
        <v>118</v>
      </c>
      <c r="F41" s="14" t="s">
        <v>88</v>
      </c>
      <c r="G41" s="15">
        <v>74.32</v>
      </c>
      <c r="H41" s="15">
        <f t="shared" si="3"/>
        <v>44.592</v>
      </c>
      <c r="I41" s="15">
        <v>84.97</v>
      </c>
      <c r="J41" s="15">
        <f t="shared" si="1"/>
        <v>33.988</v>
      </c>
      <c r="K41" s="15">
        <f t="shared" si="2"/>
        <v>78.58</v>
      </c>
      <c r="L41" s="20">
        <v>1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  <c r="XFA41"/>
      <c r="XFB41"/>
      <c r="XFC41"/>
    </row>
    <row r="42" s="3" customFormat="1" customHeight="1" spans="1:16383">
      <c r="A42" s="16">
        <v>40</v>
      </c>
      <c r="B42" s="13" t="s">
        <v>119</v>
      </c>
      <c r="C42" s="13" t="s">
        <v>120</v>
      </c>
      <c r="D42" s="13" t="s">
        <v>86</v>
      </c>
      <c r="E42" s="13" t="s">
        <v>118</v>
      </c>
      <c r="F42" s="14" t="s">
        <v>115</v>
      </c>
      <c r="G42" s="15">
        <v>80.6</v>
      </c>
      <c r="H42" s="15">
        <f t="shared" si="3"/>
        <v>48.36</v>
      </c>
      <c r="I42" s="15">
        <v>85.5</v>
      </c>
      <c r="J42" s="15">
        <f t="shared" si="1"/>
        <v>34.2</v>
      </c>
      <c r="K42" s="15">
        <f t="shared" si="2"/>
        <v>82.56</v>
      </c>
      <c r="L42" s="20">
        <v>1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  <c r="WVU42"/>
      <c r="WVV42"/>
      <c r="WVW42"/>
      <c r="WVX42"/>
      <c r="WVY42"/>
      <c r="WVZ42"/>
      <c r="WWA42"/>
      <c r="WWB42"/>
      <c r="WWC42"/>
      <c r="WWD42"/>
      <c r="WWE42"/>
      <c r="WWF42"/>
      <c r="WWG42"/>
      <c r="WWH42"/>
      <c r="WWI42"/>
      <c r="WWJ42"/>
      <c r="WWK42"/>
      <c r="WWL42"/>
      <c r="WWM42"/>
      <c r="WWN42"/>
      <c r="WWO42"/>
      <c r="WWP42"/>
      <c r="WWQ42"/>
      <c r="WWR42"/>
      <c r="WWS42"/>
      <c r="WWT42"/>
      <c r="WWU42"/>
      <c r="WWV42"/>
      <c r="WWW42"/>
      <c r="WWX42"/>
      <c r="WWY42"/>
      <c r="WWZ42"/>
      <c r="WXA42"/>
      <c r="WXB42"/>
      <c r="WXC42"/>
      <c r="WXD42"/>
      <c r="WXE42"/>
      <c r="WXF42"/>
      <c r="WXG42"/>
      <c r="WXH42"/>
      <c r="WXI42"/>
      <c r="WXJ42"/>
      <c r="WXK42"/>
      <c r="WXL42"/>
      <c r="WXM42"/>
      <c r="WXN42"/>
      <c r="WXO42"/>
      <c r="WXP42"/>
      <c r="WXQ42"/>
      <c r="WXR42"/>
      <c r="WXS42"/>
      <c r="WXT42"/>
      <c r="WXU42"/>
      <c r="WXV42"/>
      <c r="WXW42"/>
      <c r="WXX42"/>
      <c r="WXY42"/>
      <c r="WXZ42"/>
      <c r="WYA42"/>
      <c r="WYB42"/>
      <c r="WYC42"/>
      <c r="WYD42"/>
      <c r="WYE42"/>
      <c r="WYF42"/>
      <c r="WYG42"/>
      <c r="WYH42"/>
      <c r="WYI42"/>
      <c r="WYJ42"/>
      <c r="WYK42"/>
      <c r="WYL42"/>
      <c r="WYM42"/>
      <c r="WYN42"/>
      <c r="WYO42"/>
      <c r="WYP42"/>
      <c r="WYQ42"/>
      <c r="WYR42"/>
      <c r="WYS42"/>
      <c r="WYT42"/>
      <c r="WYU42"/>
      <c r="WYV42"/>
      <c r="WYW42"/>
      <c r="WYX42"/>
      <c r="WYY42"/>
      <c r="WYZ42"/>
      <c r="WZA42"/>
      <c r="WZB42"/>
      <c r="WZC42"/>
      <c r="WZD42"/>
      <c r="WZE42"/>
      <c r="WZF42"/>
      <c r="WZG42"/>
      <c r="WZH42"/>
      <c r="WZI42"/>
      <c r="WZJ42"/>
      <c r="WZK42"/>
      <c r="WZL42"/>
      <c r="WZM42"/>
      <c r="WZN42"/>
      <c r="WZO42"/>
      <c r="WZP42"/>
      <c r="WZQ42"/>
      <c r="WZR42"/>
      <c r="WZS42"/>
      <c r="WZT42"/>
      <c r="WZU42"/>
      <c r="WZV42"/>
      <c r="WZW42"/>
      <c r="WZX42"/>
      <c r="WZY42"/>
      <c r="WZZ42"/>
      <c r="XAA42"/>
      <c r="XAB42"/>
      <c r="XAC42"/>
      <c r="XAD42"/>
      <c r="XAE42"/>
      <c r="XAF42"/>
      <c r="XAG42"/>
      <c r="XAH42"/>
      <c r="XAI42"/>
      <c r="XAJ42"/>
      <c r="XAK42"/>
      <c r="XAL42"/>
      <c r="XAM42"/>
      <c r="XAN42"/>
      <c r="XAO42"/>
      <c r="XAP42"/>
      <c r="XAQ42"/>
      <c r="XAR42"/>
      <c r="XAS42"/>
      <c r="XAT42"/>
      <c r="XAU42"/>
      <c r="XAV42"/>
      <c r="XAW42"/>
      <c r="XAX42"/>
      <c r="XAY42"/>
      <c r="XAZ42"/>
      <c r="XBA42"/>
      <c r="XBB42"/>
      <c r="XBC42"/>
      <c r="XBD42"/>
      <c r="XBE42"/>
      <c r="XBF42"/>
      <c r="XBG42"/>
      <c r="XBH42"/>
      <c r="XBI42"/>
      <c r="XBJ42"/>
      <c r="XBK42"/>
      <c r="XBL42"/>
      <c r="XBM42"/>
      <c r="XBN42"/>
      <c r="XBO42"/>
      <c r="XBP42"/>
      <c r="XBQ42"/>
      <c r="XBR42"/>
      <c r="XBS42"/>
      <c r="XBT42"/>
      <c r="XBU42"/>
      <c r="XBV42"/>
      <c r="XBW42"/>
      <c r="XBX42"/>
      <c r="XBY42"/>
      <c r="XBZ42"/>
      <c r="XCA42"/>
      <c r="XCB42"/>
      <c r="XCC42"/>
      <c r="XCD42"/>
      <c r="XCE42"/>
      <c r="XCF42"/>
      <c r="XCG42"/>
      <c r="XCH42"/>
      <c r="XCI42"/>
      <c r="XCJ42"/>
      <c r="XCK42"/>
      <c r="XCL42"/>
      <c r="XCM42"/>
      <c r="XCN42"/>
      <c r="XCO42"/>
      <c r="XCP42"/>
      <c r="XCQ42"/>
      <c r="XCR42"/>
      <c r="XCS42"/>
      <c r="XCT42"/>
      <c r="XCU42"/>
      <c r="XCV42"/>
      <c r="XCW42"/>
      <c r="XCX42"/>
      <c r="XCY42"/>
      <c r="XCZ42"/>
      <c r="XDA42"/>
      <c r="XDB42"/>
      <c r="XDC42"/>
      <c r="XDD42"/>
      <c r="XDE42"/>
      <c r="XDF42"/>
      <c r="XDG42"/>
      <c r="XDH42"/>
      <c r="XDI42"/>
      <c r="XDJ42"/>
      <c r="XDK42"/>
      <c r="XDL42"/>
      <c r="XDM42"/>
      <c r="XDN42"/>
      <c r="XDO42"/>
      <c r="XDP42"/>
      <c r="XDQ42"/>
      <c r="XDR42"/>
      <c r="XDS42"/>
      <c r="XDT42"/>
      <c r="XDU42"/>
      <c r="XDV42"/>
      <c r="XDW42"/>
      <c r="XDX42"/>
      <c r="XDY42"/>
      <c r="XDZ42"/>
      <c r="XEA42"/>
      <c r="XEB42"/>
      <c r="XEC42"/>
      <c r="XED42"/>
      <c r="XEE42"/>
      <c r="XEF42"/>
      <c r="XEG42"/>
      <c r="XEH42"/>
      <c r="XEI42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  <c r="XFA42"/>
      <c r="XFB42"/>
      <c r="XFC42"/>
    </row>
    <row r="43" s="3" customFormat="1" customHeight="1" spans="1:16383">
      <c r="A43" s="12">
        <v>41</v>
      </c>
      <c r="B43" s="13" t="s">
        <v>121</v>
      </c>
      <c r="C43" s="13" t="s">
        <v>122</v>
      </c>
      <c r="D43" s="13" t="s">
        <v>86</v>
      </c>
      <c r="E43" s="13" t="s">
        <v>118</v>
      </c>
      <c r="F43" s="14" t="s">
        <v>123</v>
      </c>
      <c r="G43" s="15">
        <v>84.44</v>
      </c>
      <c r="H43" s="15">
        <f t="shared" si="3"/>
        <v>50.664</v>
      </c>
      <c r="I43" s="15">
        <v>85.3</v>
      </c>
      <c r="J43" s="15">
        <f t="shared" si="1"/>
        <v>34.12</v>
      </c>
      <c r="K43" s="15">
        <f t="shared" si="2"/>
        <v>84.784</v>
      </c>
      <c r="L43" s="20">
        <v>1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  <c r="XBE43"/>
      <c r="XBF43"/>
      <c r="XBG43"/>
      <c r="XBH43"/>
      <c r="XBI43"/>
      <c r="XBJ43"/>
      <c r="XBK43"/>
      <c r="XBL43"/>
      <c r="XBM43"/>
      <c r="XBN43"/>
      <c r="XBO43"/>
      <c r="XBP43"/>
      <c r="XBQ43"/>
      <c r="XBR43"/>
      <c r="XBS43"/>
      <c r="XBT43"/>
      <c r="XBU43"/>
      <c r="XBV43"/>
      <c r="XBW43"/>
      <c r="XBX43"/>
      <c r="XBY43"/>
      <c r="XBZ43"/>
      <c r="XCA43"/>
      <c r="XCB43"/>
      <c r="XCC43"/>
      <c r="XCD43"/>
      <c r="XCE43"/>
      <c r="XCF43"/>
      <c r="XCG43"/>
      <c r="XCH43"/>
      <c r="XCI43"/>
      <c r="XCJ43"/>
      <c r="XCK43"/>
      <c r="XCL43"/>
      <c r="XCM43"/>
      <c r="XCN43"/>
      <c r="XCO43"/>
      <c r="XCP43"/>
      <c r="XCQ43"/>
      <c r="XCR43"/>
      <c r="XCS43"/>
      <c r="XCT43"/>
      <c r="XCU43"/>
      <c r="XCV43"/>
      <c r="XCW43"/>
      <c r="XCX43"/>
      <c r="XCY43"/>
      <c r="XCZ43"/>
      <c r="XDA43"/>
      <c r="XDB43"/>
      <c r="XDC43"/>
      <c r="XDD43"/>
      <c r="XDE43"/>
      <c r="XDF43"/>
      <c r="XDG43"/>
      <c r="XDH43"/>
      <c r="XDI43"/>
      <c r="XDJ43"/>
      <c r="XDK43"/>
      <c r="XDL43"/>
      <c r="XDM43"/>
      <c r="XDN43"/>
      <c r="XDO43"/>
      <c r="XDP43"/>
      <c r="XDQ43"/>
      <c r="XDR43"/>
      <c r="XDS43"/>
      <c r="XDT43"/>
      <c r="XDU43"/>
      <c r="XDV43"/>
      <c r="XDW43"/>
      <c r="XDX43"/>
      <c r="XDY43"/>
      <c r="XDZ43"/>
      <c r="XEA43"/>
      <c r="XEB43"/>
      <c r="XEC43"/>
      <c r="XED43"/>
      <c r="XEE43"/>
      <c r="XEF43"/>
      <c r="XEG43"/>
      <c r="XEH43"/>
      <c r="XEI43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  <c r="XFA43"/>
      <c r="XFB43"/>
      <c r="XFC43"/>
    </row>
    <row r="44" s="3" customFormat="1" customHeight="1" spans="1:16383">
      <c r="A44" s="16">
        <v>42</v>
      </c>
      <c r="B44" s="13" t="s">
        <v>124</v>
      </c>
      <c r="C44" s="13" t="s">
        <v>125</v>
      </c>
      <c r="D44" s="13" t="s">
        <v>86</v>
      </c>
      <c r="E44" s="13" t="s">
        <v>126</v>
      </c>
      <c r="F44" s="14" t="s">
        <v>88</v>
      </c>
      <c r="G44" s="15">
        <v>68.66</v>
      </c>
      <c r="H44" s="15">
        <f t="shared" si="3"/>
        <v>41.196</v>
      </c>
      <c r="I44" s="15">
        <v>84.27</v>
      </c>
      <c r="J44" s="15">
        <f t="shared" si="1"/>
        <v>33.708</v>
      </c>
      <c r="K44" s="15">
        <f t="shared" si="2"/>
        <v>74.904</v>
      </c>
      <c r="L44" s="20"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  <c r="XFC44"/>
    </row>
    <row r="45" s="3" customFormat="1" customHeight="1" spans="1:16383">
      <c r="A45" s="12">
        <v>43</v>
      </c>
      <c r="B45" s="13" t="s">
        <v>127</v>
      </c>
      <c r="C45" s="13" t="s">
        <v>128</v>
      </c>
      <c r="D45" s="13" t="s">
        <v>86</v>
      </c>
      <c r="E45" s="13" t="s">
        <v>129</v>
      </c>
      <c r="F45" s="14" t="s">
        <v>88</v>
      </c>
      <c r="G45" s="15">
        <v>70.62</v>
      </c>
      <c r="H45" s="15">
        <f t="shared" si="3"/>
        <v>42.372</v>
      </c>
      <c r="I45" s="15">
        <v>85.4</v>
      </c>
      <c r="J45" s="15">
        <f t="shared" si="1"/>
        <v>34.16</v>
      </c>
      <c r="K45" s="15">
        <f t="shared" si="2"/>
        <v>76.532</v>
      </c>
      <c r="L45" s="20">
        <v>1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</row>
    <row r="46" s="3" customFormat="1" customHeight="1" spans="1:16383">
      <c r="A46" s="16">
        <v>44</v>
      </c>
      <c r="B46" s="13" t="s">
        <v>130</v>
      </c>
      <c r="C46" s="13" t="s">
        <v>131</v>
      </c>
      <c r="D46" s="13" t="s">
        <v>86</v>
      </c>
      <c r="E46" s="13" t="s">
        <v>132</v>
      </c>
      <c r="F46" s="14" t="s">
        <v>88</v>
      </c>
      <c r="G46" s="15">
        <v>69.44</v>
      </c>
      <c r="H46" s="15">
        <f t="shared" si="3"/>
        <v>41.664</v>
      </c>
      <c r="I46" s="15">
        <v>82.97</v>
      </c>
      <c r="J46" s="15">
        <f t="shared" si="1"/>
        <v>33.188</v>
      </c>
      <c r="K46" s="15">
        <f t="shared" si="2"/>
        <v>74.852</v>
      </c>
      <c r="L46" s="20">
        <v>1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  <c r="XFC46"/>
    </row>
    <row r="47" s="3" customFormat="1" customHeight="1" spans="1:16383">
      <c r="A47" s="12">
        <v>45</v>
      </c>
      <c r="B47" s="13" t="s">
        <v>133</v>
      </c>
      <c r="C47" s="13" t="s">
        <v>134</v>
      </c>
      <c r="D47" s="13" t="s">
        <v>86</v>
      </c>
      <c r="E47" s="13" t="s">
        <v>135</v>
      </c>
      <c r="F47" s="14" t="s">
        <v>88</v>
      </c>
      <c r="G47" s="15">
        <v>81.8</v>
      </c>
      <c r="H47" s="15">
        <f t="shared" si="3"/>
        <v>49.08</v>
      </c>
      <c r="I47" s="15">
        <v>88.7</v>
      </c>
      <c r="J47" s="15">
        <f t="shared" si="1"/>
        <v>35.48</v>
      </c>
      <c r="K47" s="15">
        <f t="shared" si="2"/>
        <v>84.56</v>
      </c>
      <c r="L47" s="20">
        <v>1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  <c r="WVU47"/>
      <c r="WVV47"/>
      <c r="WVW47"/>
      <c r="WVX47"/>
      <c r="WVY47"/>
      <c r="WVZ47"/>
      <c r="WWA47"/>
      <c r="WWB47"/>
      <c r="WWC47"/>
      <c r="WWD47"/>
      <c r="WWE47"/>
      <c r="WWF47"/>
      <c r="WWG47"/>
      <c r="WWH47"/>
      <c r="WWI47"/>
      <c r="WWJ47"/>
      <c r="WWK47"/>
      <c r="WWL47"/>
      <c r="WWM47"/>
      <c r="WWN47"/>
      <c r="WWO47"/>
      <c r="WWP47"/>
      <c r="WWQ47"/>
      <c r="WWR47"/>
      <c r="WWS47"/>
      <c r="WWT47"/>
      <c r="WWU47"/>
      <c r="WWV47"/>
      <c r="WWW47"/>
      <c r="WWX47"/>
      <c r="WWY47"/>
      <c r="WWZ47"/>
      <c r="WXA47"/>
      <c r="WXB47"/>
      <c r="WXC47"/>
      <c r="WXD47"/>
      <c r="WXE47"/>
      <c r="WXF47"/>
      <c r="WXG47"/>
      <c r="WXH47"/>
      <c r="WXI47"/>
      <c r="WXJ47"/>
      <c r="WXK47"/>
      <c r="WXL47"/>
      <c r="WXM47"/>
      <c r="WXN47"/>
      <c r="WXO47"/>
      <c r="WXP47"/>
      <c r="WXQ47"/>
      <c r="WXR47"/>
      <c r="WXS47"/>
      <c r="WXT47"/>
      <c r="WXU47"/>
      <c r="WXV47"/>
      <c r="WXW47"/>
      <c r="WXX47"/>
      <c r="WXY47"/>
      <c r="WXZ47"/>
      <c r="WYA47"/>
      <c r="WYB47"/>
      <c r="WYC47"/>
      <c r="WYD47"/>
      <c r="WYE47"/>
      <c r="WYF47"/>
      <c r="WYG47"/>
      <c r="WYH47"/>
      <c r="WYI47"/>
      <c r="WYJ47"/>
      <c r="WYK47"/>
      <c r="WYL47"/>
      <c r="WYM47"/>
      <c r="WYN47"/>
      <c r="WYO47"/>
      <c r="WYP47"/>
      <c r="WYQ47"/>
      <c r="WYR47"/>
      <c r="WYS47"/>
      <c r="WYT47"/>
      <c r="WYU47"/>
      <c r="WYV47"/>
      <c r="WYW47"/>
      <c r="WYX47"/>
      <c r="WYY47"/>
      <c r="WYZ47"/>
      <c r="WZA47"/>
      <c r="WZB47"/>
      <c r="WZC47"/>
      <c r="WZD47"/>
      <c r="WZE47"/>
      <c r="WZF47"/>
      <c r="WZG47"/>
      <c r="WZH47"/>
      <c r="WZI47"/>
      <c r="WZJ47"/>
      <c r="WZK47"/>
      <c r="WZL47"/>
      <c r="WZM47"/>
      <c r="WZN47"/>
      <c r="WZO47"/>
      <c r="WZP47"/>
      <c r="WZQ47"/>
      <c r="WZR47"/>
      <c r="WZS47"/>
      <c r="WZT47"/>
      <c r="WZU47"/>
      <c r="WZV47"/>
      <c r="WZW47"/>
      <c r="WZX47"/>
      <c r="WZY47"/>
      <c r="WZZ47"/>
      <c r="XAA47"/>
      <c r="XAB47"/>
      <c r="XAC47"/>
      <c r="XAD47"/>
      <c r="XAE47"/>
      <c r="XAF47"/>
      <c r="XAG47"/>
      <c r="XAH47"/>
      <c r="XAI47"/>
      <c r="XAJ47"/>
      <c r="XAK47"/>
      <c r="XAL47"/>
      <c r="XAM47"/>
      <c r="XAN47"/>
      <c r="XAO47"/>
      <c r="XAP47"/>
      <c r="XAQ47"/>
      <c r="XAR47"/>
      <c r="XAS47"/>
      <c r="XAT47"/>
      <c r="XAU47"/>
      <c r="XAV47"/>
      <c r="XAW47"/>
      <c r="XAX47"/>
      <c r="XAY47"/>
      <c r="XAZ47"/>
      <c r="XBA47"/>
      <c r="XBB47"/>
      <c r="XBC47"/>
      <c r="XBD47"/>
      <c r="XBE47"/>
      <c r="XBF47"/>
      <c r="XBG47"/>
      <c r="XBH47"/>
      <c r="XBI47"/>
      <c r="XBJ47"/>
      <c r="XBK47"/>
      <c r="XBL47"/>
      <c r="XBM47"/>
      <c r="XBN47"/>
      <c r="XBO47"/>
      <c r="XBP47"/>
      <c r="XBQ47"/>
      <c r="XBR47"/>
      <c r="XBS47"/>
      <c r="XBT47"/>
      <c r="XBU47"/>
      <c r="XBV47"/>
      <c r="XBW47"/>
      <c r="XBX47"/>
      <c r="XBY47"/>
      <c r="XBZ47"/>
      <c r="XCA47"/>
      <c r="XCB47"/>
      <c r="XCC47"/>
      <c r="XCD47"/>
      <c r="XCE47"/>
      <c r="XCF47"/>
      <c r="XCG47"/>
      <c r="XCH47"/>
      <c r="XCI47"/>
      <c r="XCJ47"/>
      <c r="XCK47"/>
      <c r="XCL47"/>
      <c r="XCM47"/>
      <c r="XCN47"/>
      <c r="XCO47"/>
      <c r="XCP47"/>
      <c r="XCQ47"/>
      <c r="XCR47"/>
      <c r="XCS47"/>
      <c r="XCT47"/>
      <c r="XCU47"/>
      <c r="XCV47"/>
      <c r="XCW47"/>
      <c r="XCX47"/>
      <c r="XCY47"/>
      <c r="XCZ47"/>
      <c r="XDA47"/>
      <c r="XDB47"/>
      <c r="XDC47"/>
      <c r="XDD47"/>
      <c r="XDE47"/>
      <c r="XDF47"/>
      <c r="XDG47"/>
      <c r="XDH47"/>
      <c r="XDI47"/>
      <c r="XDJ47"/>
      <c r="XDK47"/>
      <c r="XDL47"/>
      <c r="XDM47"/>
      <c r="XDN47"/>
      <c r="XDO47"/>
      <c r="XDP47"/>
      <c r="XDQ47"/>
      <c r="XDR47"/>
      <c r="XDS47"/>
      <c r="XDT47"/>
      <c r="XDU47"/>
      <c r="XDV47"/>
      <c r="XDW47"/>
      <c r="XDX47"/>
      <c r="XDY47"/>
      <c r="XDZ47"/>
      <c r="XEA47"/>
      <c r="XEB47"/>
      <c r="XEC47"/>
      <c r="XED47"/>
      <c r="XEE47"/>
      <c r="XEF47"/>
      <c r="XEG47"/>
      <c r="XEH47"/>
      <c r="XEI47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  <c r="XFA47"/>
      <c r="XFB47"/>
      <c r="XFC47"/>
    </row>
  </sheetData>
  <mergeCells count="1">
    <mergeCell ref="A1:L1"/>
  </mergeCells>
  <pageMargins left="0.393055555555556" right="0.354166666666667" top="0.550694444444444" bottom="1.18055555555556" header="0.118055555555556" footer="0.156944444444444"/>
  <pageSetup paperSize="9" scale="97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2024-06-24T14:57:00Z</dcterms:created>
  <cp:lastPrinted>2024-07-02T10:48:00Z</cp:lastPrinted>
  <dcterms:modified xsi:type="dcterms:W3CDTF">2024-07-17T04:23:52Z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5A9E9325D52942698523F5848F41A66D</vt:lpwstr>
  </property>
</Properties>
</file>