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 tabRatio="212"/>
  </bookViews>
  <sheets>
    <sheet name="三亚市海棠区村（社区）工作者报名表" sheetId="1" r:id="rId1"/>
  </sheets>
  <definedNames>
    <definedName name="_xlnm._FilterDatabase" localSheetId="0" hidden="1">'三亚市海棠区村（社区）工作者报名表'!$A$1:$J$110</definedName>
    <definedName name="_xlnm.Print_Titles" localSheetId="0">'三亚市海棠区村（社区）工作者报名表'!$3:$3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<sst xmlns="http://schemas.openxmlformats.org/spreadsheetml/2006/main" count="550" uniqueCount="270">
  <si>
    <r>
      <rPr>
        <sz val="11"/>
        <rFont val="宋体-简"/>
        <charset val="1"/>
      </rPr>
      <t>附件</t>
    </r>
    <r>
      <rPr>
        <sz val="11"/>
        <rFont val="Arial"/>
        <charset val="1"/>
      </rPr>
      <t>1</t>
    </r>
  </si>
  <si>
    <r>
      <rPr>
        <sz val="20"/>
        <rFont val="Arial"/>
        <charset val="1"/>
      </rPr>
      <t>2023</t>
    </r>
    <r>
      <rPr>
        <sz val="20"/>
        <rFont val="宋体-简"/>
        <charset val="1"/>
      </rPr>
      <t>年三亚市海棠区村（社区）工作者招聘笔试成绩</t>
    </r>
  </si>
  <si>
    <t>序号</t>
  </si>
  <si>
    <t>准考证号</t>
  </si>
  <si>
    <t>部门</t>
  </si>
  <si>
    <t>岗位</t>
  </si>
  <si>
    <t>岗位代码</t>
  </si>
  <si>
    <t>考生姓名</t>
  </si>
  <si>
    <t>笔试成绩</t>
  </si>
  <si>
    <t>岗位排名</t>
  </si>
  <si>
    <t>2023010100106</t>
  </si>
  <si>
    <t>升昌村</t>
  </si>
  <si>
    <r>
      <rPr>
        <sz val="11"/>
        <rFont val="宋体-简"/>
        <charset val="1"/>
      </rPr>
      <t>村（社区）</t>
    </r>
    <r>
      <rPr>
        <sz val="11"/>
        <rFont val="Arial"/>
        <charset val="1"/>
      </rPr>
      <t xml:space="preserve">  </t>
    </r>
    <r>
      <rPr>
        <sz val="11"/>
        <rFont val="宋体-简"/>
        <charset val="1"/>
      </rPr>
      <t>工作者</t>
    </r>
  </si>
  <si>
    <t>01</t>
  </si>
  <si>
    <t>蓝扬慧</t>
  </si>
  <si>
    <t>2023010100105</t>
  </si>
  <si>
    <t>林阔疆</t>
  </si>
  <si>
    <t>2023010100103</t>
  </si>
  <si>
    <t>陈茂玲</t>
  </si>
  <si>
    <t>2023010100102</t>
  </si>
  <si>
    <t>黎亚映</t>
  </si>
  <si>
    <t>2023010100104</t>
  </si>
  <si>
    <t>冯肖文</t>
  </si>
  <si>
    <t>2023010100101</t>
  </si>
  <si>
    <t>黎小妹</t>
  </si>
  <si>
    <t>2023010200115</t>
  </si>
  <si>
    <t>东溪村</t>
  </si>
  <si>
    <t>02</t>
  </si>
  <si>
    <t>梁月春</t>
  </si>
  <si>
    <t>2023010200108</t>
  </si>
  <si>
    <t>兰家瑜</t>
  </si>
  <si>
    <t>2023010200107</t>
  </si>
  <si>
    <t>黄霜</t>
  </si>
  <si>
    <t>2023010200111</t>
  </si>
  <si>
    <t>郑燕圆</t>
  </si>
  <si>
    <t>2023010200110</t>
  </si>
  <si>
    <t>李婷</t>
  </si>
  <si>
    <t>2023010200114</t>
  </si>
  <si>
    <t>蓝扬君</t>
  </si>
  <si>
    <t>2023010200112</t>
  </si>
  <si>
    <t>黄之豪</t>
  </si>
  <si>
    <t>2023010200109</t>
  </si>
  <si>
    <t>熊章汉</t>
  </si>
  <si>
    <t>2023010200113</t>
  </si>
  <si>
    <t>肖欣欣</t>
  </si>
  <si>
    <t>2023010300119</t>
  </si>
  <si>
    <t>龙楼村</t>
  </si>
  <si>
    <t>03</t>
  </si>
  <si>
    <t>陈日照</t>
  </si>
  <si>
    <t>2023010300118</t>
  </si>
  <si>
    <t>王妙玲</t>
  </si>
  <si>
    <t>2023010300116</t>
  </si>
  <si>
    <t>符小曼</t>
  </si>
  <si>
    <t>2023010300117</t>
  </si>
  <si>
    <t>林明月</t>
  </si>
  <si>
    <t>2023010400122</t>
  </si>
  <si>
    <t>藤桥村</t>
  </si>
  <si>
    <t>04</t>
  </si>
  <si>
    <t>杨心宇</t>
  </si>
  <si>
    <t>2023010400126</t>
  </si>
  <si>
    <t>宁小静</t>
  </si>
  <si>
    <t>2023010400123</t>
  </si>
  <si>
    <t>韩璧米</t>
  </si>
  <si>
    <t>2023010400124</t>
  </si>
  <si>
    <t>颜慧婷</t>
  </si>
  <si>
    <t>2023010400125</t>
  </si>
  <si>
    <t>符天旭</t>
  </si>
  <si>
    <t>2023010400120</t>
  </si>
  <si>
    <t>周海丽</t>
  </si>
  <si>
    <t>2023010400121</t>
  </si>
  <si>
    <t>彭时胜</t>
  </si>
  <si>
    <t>2023010500127</t>
  </si>
  <si>
    <t>营头村</t>
  </si>
  <si>
    <t>05</t>
  </si>
  <si>
    <t>丰玉</t>
  </si>
  <si>
    <t>2023010500130</t>
  </si>
  <si>
    <t>刘二春</t>
  </si>
  <si>
    <t>2023010500129</t>
  </si>
  <si>
    <t>陈侥</t>
  </si>
  <si>
    <t>2023010500128</t>
  </si>
  <si>
    <t>王修燕</t>
  </si>
  <si>
    <t>2023010600202</t>
  </si>
  <si>
    <t>海丰村</t>
  </si>
  <si>
    <t>06</t>
  </si>
  <si>
    <t>李志慧</t>
  </si>
  <si>
    <t>2023010600204</t>
  </si>
  <si>
    <t>谭飞珍</t>
  </si>
  <si>
    <t>2023010600203</t>
  </si>
  <si>
    <t>林秋雨</t>
  </si>
  <si>
    <t>2023010600201</t>
  </si>
  <si>
    <t>蓝扬兴</t>
  </si>
  <si>
    <t>2023010700206</t>
  </si>
  <si>
    <t>椰林村</t>
  </si>
  <si>
    <t>07</t>
  </si>
  <si>
    <t>何子斌</t>
  </si>
  <si>
    <t>2023010700212</t>
  </si>
  <si>
    <t>苏天浪</t>
  </si>
  <si>
    <t>2023010700208</t>
  </si>
  <si>
    <t>禤凤玲</t>
  </si>
  <si>
    <t>2023010700207</t>
  </si>
  <si>
    <t>肖柏鸿</t>
  </si>
  <si>
    <t>2023010700210</t>
  </si>
  <si>
    <t>朱兴明</t>
  </si>
  <si>
    <t>2023010700211</t>
  </si>
  <si>
    <t>孙芬</t>
  </si>
  <si>
    <t>2023010700209</t>
  </si>
  <si>
    <t>梁振声</t>
  </si>
  <si>
    <t>2023010700205</t>
  </si>
  <si>
    <t>唐文石</t>
  </si>
  <si>
    <t>2023010800216</t>
  </si>
  <si>
    <t>龙海村</t>
  </si>
  <si>
    <t>08</t>
  </si>
  <si>
    <t>符芳义</t>
  </si>
  <si>
    <t>2023010800213</t>
  </si>
  <si>
    <t>杨明辉</t>
  </si>
  <si>
    <t>2023010800214</t>
  </si>
  <si>
    <t>符式龙</t>
  </si>
  <si>
    <t>2023010800217</t>
  </si>
  <si>
    <t>黄友娜</t>
  </si>
  <si>
    <t>2023010800215</t>
  </si>
  <si>
    <t>周婧</t>
  </si>
  <si>
    <t>2023010900222</t>
  </si>
  <si>
    <t>风塘村</t>
  </si>
  <si>
    <t>09</t>
  </si>
  <si>
    <t>麦世媛</t>
  </si>
  <si>
    <t>2023010900220</t>
  </si>
  <si>
    <t>黄循探</t>
  </si>
  <si>
    <t>2023010900218</t>
  </si>
  <si>
    <t>韦迪祥</t>
  </si>
  <si>
    <t>2023010900219</t>
  </si>
  <si>
    <t>刘雪莲</t>
  </si>
  <si>
    <t>2023010900221</t>
  </si>
  <si>
    <t>周琼瑜</t>
  </si>
  <si>
    <t>2023011000224</t>
  </si>
  <si>
    <t>洪李村</t>
  </si>
  <si>
    <t>10</t>
  </si>
  <si>
    <t>陈海燕</t>
  </si>
  <si>
    <t>2023011000229</t>
  </si>
  <si>
    <t>王绥灵</t>
  </si>
  <si>
    <t>2023011000225</t>
  </si>
  <si>
    <t>苏运景</t>
  </si>
  <si>
    <t>2023011000223</t>
  </si>
  <si>
    <t>林小雨</t>
  </si>
  <si>
    <t>2023011000226</t>
  </si>
  <si>
    <t>张玲玲</t>
  </si>
  <si>
    <t>2023011000228</t>
  </si>
  <si>
    <t>黎理妹</t>
  </si>
  <si>
    <t>2023011000227</t>
  </si>
  <si>
    <t>占兴咪</t>
  </si>
  <si>
    <t>2023011100301</t>
  </si>
  <si>
    <t>北山村</t>
  </si>
  <si>
    <t>11</t>
  </si>
  <si>
    <t>高永芳</t>
  </si>
  <si>
    <t>2023011100230</t>
  </si>
  <si>
    <t>高方克</t>
  </si>
  <si>
    <t>2023011200304</t>
  </si>
  <si>
    <t>龙江村</t>
  </si>
  <si>
    <t>12</t>
  </si>
  <si>
    <t>李祖铭</t>
  </si>
  <si>
    <t>2023011200303</t>
  </si>
  <si>
    <t>陈育英</t>
  </si>
  <si>
    <t>2023011200302</t>
  </si>
  <si>
    <t>陈健</t>
  </si>
  <si>
    <t>2023011300307</t>
  </si>
  <si>
    <t>林新村</t>
  </si>
  <si>
    <t>13</t>
  </si>
  <si>
    <t>翟跃虹</t>
  </si>
  <si>
    <t>2023011300306</t>
  </si>
  <si>
    <t>陈冰</t>
  </si>
  <si>
    <t>2023011300305</t>
  </si>
  <si>
    <t>黎家科</t>
  </si>
  <si>
    <t>2023011300308</t>
  </si>
  <si>
    <t>徐传婷</t>
  </si>
  <si>
    <t>2023011400310</t>
  </si>
  <si>
    <t>三灶村</t>
  </si>
  <si>
    <t>14</t>
  </si>
  <si>
    <t>徐传芬</t>
  </si>
  <si>
    <t>2023011400309</t>
  </si>
  <si>
    <t>董彬馨</t>
  </si>
  <si>
    <t>2023011500312</t>
  </si>
  <si>
    <t>庄大村</t>
  </si>
  <si>
    <t>15</t>
  </si>
  <si>
    <t>黎庄</t>
  </si>
  <si>
    <t>2023011500311</t>
  </si>
  <si>
    <t>林昊</t>
  </si>
  <si>
    <t>2023011500314</t>
  </si>
  <si>
    <t>詹达佳</t>
  </si>
  <si>
    <t>2023011500313</t>
  </si>
  <si>
    <t>张家发</t>
  </si>
  <si>
    <t>2023011600316</t>
  </si>
  <si>
    <t>湾坡村</t>
  </si>
  <si>
    <t>16</t>
  </si>
  <si>
    <t>陈珠</t>
  </si>
  <si>
    <t>2023011600315</t>
  </si>
  <si>
    <t>董书婷</t>
  </si>
  <si>
    <t>2023011700319</t>
  </si>
  <si>
    <t>江林村</t>
  </si>
  <si>
    <t>17</t>
  </si>
  <si>
    <t>李娜</t>
  </si>
  <si>
    <t>2023011700317</t>
  </si>
  <si>
    <t>林日杰</t>
  </si>
  <si>
    <t>2023011700318</t>
  </si>
  <si>
    <t>何其蕊</t>
  </si>
  <si>
    <t>2023011700321</t>
  </si>
  <si>
    <t>翟跃越</t>
  </si>
  <si>
    <t>2023011700320</t>
  </si>
  <si>
    <t>黄文</t>
  </si>
  <si>
    <t>2023011800327</t>
  </si>
  <si>
    <t>青田村</t>
  </si>
  <si>
    <t>18</t>
  </si>
  <si>
    <t>蓝世琼</t>
  </si>
  <si>
    <t>2023011800328</t>
  </si>
  <si>
    <t>符方畅</t>
  </si>
  <si>
    <t>2023011800326</t>
  </si>
  <si>
    <t>董小芳</t>
  </si>
  <si>
    <t>2023011800324</t>
  </si>
  <si>
    <t>陈雪梅</t>
  </si>
  <si>
    <t>2023011800322</t>
  </si>
  <si>
    <t>黎平平</t>
  </si>
  <si>
    <t>2023011800325</t>
  </si>
  <si>
    <t>周秋娇</t>
  </si>
  <si>
    <t>2023011800323</t>
  </si>
  <si>
    <t>罗充景</t>
  </si>
  <si>
    <t>2023011900330</t>
  </si>
  <si>
    <t>铁炉村</t>
  </si>
  <si>
    <t>19</t>
  </si>
  <si>
    <t>林升妃</t>
  </si>
  <si>
    <t>2023011900401</t>
  </si>
  <si>
    <t>罗顺</t>
  </si>
  <si>
    <t>2023011900402</t>
  </si>
  <si>
    <t>董国诚</t>
  </si>
  <si>
    <t>2023011900329</t>
  </si>
  <si>
    <t>胡慧霞</t>
  </si>
  <si>
    <t>2023011900403</t>
  </si>
  <si>
    <t>吉志拼</t>
  </si>
  <si>
    <t>2023012000406</t>
  </si>
  <si>
    <t>永宁社区</t>
  </si>
  <si>
    <t>20</t>
  </si>
  <si>
    <t>莫翠武</t>
  </si>
  <si>
    <t>2023012000408</t>
  </si>
  <si>
    <t>柯海芬</t>
  </si>
  <si>
    <t>2023012000407</t>
  </si>
  <si>
    <t>吴坤祥</t>
  </si>
  <si>
    <t>缺考</t>
  </si>
  <si>
    <t>2023012000405</t>
  </si>
  <si>
    <t>许筱华</t>
  </si>
  <si>
    <t>2023012000404</t>
  </si>
  <si>
    <t>陈俊波</t>
  </si>
  <si>
    <t>2023012100413</t>
  </si>
  <si>
    <t>林旺社区</t>
  </si>
  <si>
    <t>21</t>
  </si>
  <si>
    <t>黎小草</t>
  </si>
  <si>
    <t>2023012100410</t>
  </si>
  <si>
    <t>梁金娇</t>
  </si>
  <si>
    <t>2023012100412</t>
  </si>
  <si>
    <t>徐帅</t>
  </si>
  <si>
    <t>2023012100411</t>
  </si>
  <si>
    <t>李慧桃</t>
  </si>
  <si>
    <t>2023012100414</t>
  </si>
  <si>
    <t>高珊珊</t>
  </si>
  <si>
    <t>2023012100409</t>
  </si>
  <si>
    <t>冯海妹</t>
  </si>
  <si>
    <t>2023012200417</t>
  </si>
  <si>
    <t>藤海社区</t>
  </si>
  <si>
    <t>22</t>
  </si>
  <si>
    <t>蔡雅静</t>
  </si>
  <si>
    <t>2023012200416</t>
  </si>
  <si>
    <t>梁爽</t>
  </si>
  <si>
    <t>2023012200415</t>
  </si>
  <si>
    <t>唐志婷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</si>
</sst>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0"/>
      <name val="Arial"/>
      <charset val="1"/>
    </font>
    <font>
      <sz val="11"/>
      <name val="Arial"/>
      <charset val="1"/>
    </font>
    <font>
      <sz val="11"/>
      <name val="宋体-简"/>
      <charset val="1"/>
    </font>
    <font>
      <sz val="20"/>
      <name val="Arial"/>
      <charset val="1"/>
    </font>
    <font>
      <sz val="20"/>
      <name val="宋体-简"/>
      <charset val="1"/>
    </font>
    <font>
      <sz val="11"/>
      <name val="宋体"/>
      <charset val="1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abSelected="1" topLeftCell="A81" workbookViewId="0">
      <selection activeCell="G81" sqref="G$1:G$1048576"/>
    </sheetView>
  </sheetViews>
  <sheetFormatPr defaultColWidth="10" defaultRowHeight="14.25"/>
  <cols>
    <col min="1" max="1" width="7.78095238095238" style="1" customWidth="1"/>
    <col min="2" max="2" width="19.047619047619" style="1" hidden="1" customWidth="1"/>
    <col min="3" max="3" width="30.5714285714286" style="1" customWidth="1"/>
    <col min="4" max="4" width="10.4095238095238" style="1" customWidth="1"/>
    <col min="5" max="5" width="20.447619047619" style="1" customWidth="1"/>
    <col min="6" max="6" width="11.1619047619048" style="1" customWidth="1"/>
    <col min="7" max="7" width="11.1619047619048" style="1" hidden="1" customWidth="1"/>
    <col min="8" max="10" width="11.1619047619048" style="2" customWidth="1"/>
    <col min="11" max="985" width="11.5047619047619" style="2"/>
    <col min="986" max="16384" width="10" style="2"/>
  </cols>
  <sheetData>
    <row r="1" spans="1:1">
      <c r="A1" s="3" t="s">
        <v>0</v>
      </c>
    </row>
    <row r="2" ht="25.5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3.5" spans="1:10">
      <c r="A3" s="6" t="s">
        <v>2</v>
      </c>
      <c r="B3" s="7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7</v>
      </c>
      <c r="I3" s="13" t="s">
        <v>8</v>
      </c>
      <c r="J3" s="13" t="s">
        <v>9</v>
      </c>
    </row>
    <row r="4" spans="1:10">
      <c r="A4" s="8">
        <v>1</v>
      </c>
      <c r="B4" s="9" t="s">
        <v>10</v>
      </c>
      <c r="C4" s="10" t="str">
        <f>REPLACE(B4,3,7,"*******")</f>
        <v>20*******0106</v>
      </c>
      <c r="D4" s="7" t="s">
        <v>11</v>
      </c>
      <c r="E4" s="7" t="s">
        <v>12</v>
      </c>
      <c r="F4" s="11" t="s">
        <v>13</v>
      </c>
      <c r="G4" s="7" t="s">
        <v>14</v>
      </c>
      <c r="H4" s="12" t="str">
        <f>REPLACE(G4,2,1,"*")</f>
        <v>蓝*慧</v>
      </c>
      <c r="I4" s="8">
        <v>72.5</v>
      </c>
      <c r="J4" s="8">
        <f>RANK(I4,$I$4:$I$9)</f>
        <v>1</v>
      </c>
    </row>
    <row r="5" spans="1:10">
      <c r="A5" s="8">
        <v>2</v>
      </c>
      <c r="B5" s="9" t="s">
        <v>15</v>
      </c>
      <c r="C5" s="10" t="str">
        <f t="shared" ref="C5:C36" si="0">REPLACE(B5,3,7,"*******")</f>
        <v>20*******0105</v>
      </c>
      <c r="D5" s="7" t="s">
        <v>11</v>
      </c>
      <c r="E5" s="7" t="s">
        <v>12</v>
      </c>
      <c r="F5" s="11" t="s">
        <v>13</v>
      </c>
      <c r="G5" s="7" t="s">
        <v>16</v>
      </c>
      <c r="H5" s="12" t="str">
        <f t="shared" ref="H5:H36" si="1">REPLACE(G5,2,1,"*")</f>
        <v>林*疆</v>
      </c>
      <c r="I5" s="8">
        <v>57.5</v>
      </c>
      <c r="J5" s="8">
        <f>RANK(I5,$I$4:$I$9)</f>
        <v>2</v>
      </c>
    </row>
    <row r="6" spans="1:10">
      <c r="A6" s="8">
        <v>3</v>
      </c>
      <c r="B6" s="9" t="s">
        <v>17</v>
      </c>
      <c r="C6" s="10" t="str">
        <f t="shared" si="0"/>
        <v>20*******0103</v>
      </c>
      <c r="D6" s="7" t="s">
        <v>11</v>
      </c>
      <c r="E6" s="7" t="s">
        <v>12</v>
      </c>
      <c r="F6" s="11" t="s">
        <v>13</v>
      </c>
      <c r="G6" s="7" t="s">
        <v>18</v>
      </c>
      <c r="H6" s="12" t="str">
        <f t="shared" si="1"/>
        <v>陈*玲</v>
      </c>
      <c r="I6" s="8">
        <v>53</v>
      </c>
      <c r="J6" s="8">
        <f>RANK(I6,$I$4:$I$9)</f>
        <v>3</v>
      </c>
    </row>
    <row r="7" spans="1:10">
      <c r="A7" s="8">
        <v>4</v>
      </c>
      <c r="B7" s="9" t="s">
        <v>19</v>
      </c>
      <c r="C7" s="10" t="str">
        <f t="shared" si="0"/>
        <v>20*******0102</v>
      </c>
      <c r="D7" s="7" t="s">
        <v>11</v>
      </c>
      <c r="E7" s="7" t="s">
        <v>12</v>
      </c>
      <c r="F7" s="11" t="s">
        <v>13</v>
      </c>
      <c r="G7" s="7" t="s">
        <v>20</v>
      </c>
      <c r="H7" s="12" t="str">
        <f t="shared" si="1"/>
        <v>黎*映</v>
      </c>
      <c r="I7" s="8">
        <v>48</v>
      </c>
      <c r="J7" s="8">
        <f>RANK(I7,$I$4:$I$9)</f>
        <v>4</v>
      </c>
    </row>
    <row r="8" spans="1:10">
      <c r="A8" s="8">
        <v>5</v>
      </c>
      <c r="B8" s="9" t="s">
        <v>21</v>
      </c>
      <c r="C8" s="10" t="str">
        <f t="shared" si="0"/>
        <v>20*******0104</v>
      </c>
      <c r="D8" s="7" t="s">
        <v>11</v>
      </c>
      <c r="E8" s="7" t="s">
        <v>12</v>
      </c>
      <c r="F8" s="11" t="s">
        <v>13</v>
      </c>
      <c r="G8" s="7" t="s">
        <v>22</v>
      </c>
      <c r="H8" s="12" t="str">
        <f t="shared" si="1"/>
        <v>冯*文</v>
      </c>
      <c r="I8" s="8">
        <v>45.5</v>
      </c>
      <c r="J8" s="8">
        <f>RANK(I8,$I$4:$I$9)</f>
        <v>5</v>
      </c>
    </row>
    <row r="9" spans="1:10">
      <c r="A9" s="8">
        <v>6</v>
      </c>
      <c r="B9" s="9" t="s">
        <v>23</v>
      </c>
      <c r="C9" s="10" t="str">
        <f t="shared" si="0"/>
        <v>20*******0101</v>
      </c>
      <c r="D9" s="7" t="s">
        <v>11</v>
      </c>
      <c r="E9" s="7" t="s">
        <v>12</v>
      </c>
      <c r="F9" s="11" t="s">
        <v>13</v>
      </c>
      <c r="G9" s="7" t="s">
        <v>24</v>
      </c>
      <c r="H9" s="12" t="str">
        <f t="shared" si="1"/>
        <v>黎*妹</v>
      </c>
      <c r="I9" s="8">
        <v>42</v>
      </c>
      <c r="J9" s="8">
        <f>RANK(I9,$I$4:$I$9)</f>
        <v>6</v>
      </c>
    </row>
    <row r="10" spans="1:10">
      <c r="A10" s="8">
        <v>7</v>
      </c>
      <c r="B10" s="9" t="s">
        <v>25</v>
      </c>
      <c r="C10" s="10" t="str">
        <f t="shared" si="0"/>
        <v>20*******0115</v>
      </c>
      <c r="D10" s="7" t="s">
        <v>26</v>
      </c>
      <c r="E10" s="7" t="s">
        <v>12</v>
      </c>
      <c r="F10" s="11" t="s">
        <v>27</v>
      </c>
      <c r="G10" s="7" t="s">
        <v>28</v>
      </c>
      <c r="H10" s="12" t="str">
        <f t="shared" si="1"/>
        <v>梁*春</v>
      </c>
      <c r="I10" s="8">
        <v>71</v>
      </c>
      <c r="J10" s="8">
        <f>RANK(I10,$I$10:$I$18)</f>
        <v>1</v>
      </c>
    </row>
    <row r="11" spans="1:10">
      <c r="A11" s="8">
        <v>8</v>
      </c>
      <c r="B11" s="9" t="s">
        <v>29</v>
      </c>
      <c r="C11" s="10" t="str">
        <f t="shared" si="0"/>
        <v>20*******0108</v>
      </c>
      <c r="D11" s="7" t="s">
        <v>26</v>
      </c>
      <c r="E11" s="7" t="s">
        <v>12</v>
      </c>
      <c r="F11" s="11" t="s">
        <v>27</v>
      </c>
      <c r="G11" s="7" t="s">
        <v>30</v>
      </c>
      <c r="H11" s="12" t="str">
        <f t="shared" si="1"/>
        <v>兰*瑜</v>
      </c>
      <c r="I11" s="8">
        <v>63.5</v>
      </c>
      <c r="J11" s="8">
        <f t="shared" ref="J11:J19" si="2">RANK(I11,$I$10:$I$18)</f>
        <v>2</v>
      </c>
    </row>
    <row r="12" spans="1:10">
      <c r="A12" s="8">
        <v>9</v>
      </c>
      <c r="B12" s="9" t="s">
        <v>31</v>
      </c>
      <c r="C12" s="10" t="str">
        <f t="shared" si="0"/>
        <v>20*******0107</v>
      </c>
      <c r="D12" s="7" t="s">
        <v>26</v>
      </c>
      <c r="E12" s="7" t="s">
        <v>12</v>
      </c>
      <c r="F12" s="11" t="s">
        <v>27</v>
      </c>
      <c r="G12" s="7" t="s">
        <v>32</v>
      </c>
      <c r="H12" s="12" t="str">
        <f t="shared" si="1"/>
        <v>黄*</v>
      </c>
      <c r="I12" s="8">
        <v>63.5</v>
      </c>
      <c r="J12" s="8">
        <f t="shared" si="2"/>
        <v>2</v>
      </c>
    </row>
    <row r="13" spans="1:10">
      <c r="A13" s="8">
        <v>10</v>
      </c>
      <c r="B13" s="9" t="s">
        <v>33</v>
      </c>
      <c r="C13" s="10" t="str">
        <f t="shared" si="0"/>
        <v>20*******0111</v>
      </c>
      <c r="D13" s="7" t="s">
        <v>26</v>
      </c>
      <c r="E13" s="7" t="s">
        <v>12</v>
      </c>
      <c r="F13" s="11" t="s">
        <v>27</v>
      </c>
      <c r="G13" s="7" t="s">
        <v>34</v>
      </c>
      <c r="H13" s="12" t="str">
        <f t="shared" si="1"/>
        <v>郑*圆</v>
      </c>
      <c r="I13" s="8">
        <v>60.5</v>
      </c>
      <c r="J13" s="8">
        <f t="shared" si="2"/>
        <v>4</v>
      </c>
    </row>
    <row r="14" spans="1:10">
      <c r="A14" s="8">
        <v>11</v>
      </c>
      <c r="B14" s="9" t="s">
        <v>35</v>
      </c>
      <c r="C14" s="10" t="str">
        <f t="shared" si="0"/>
        <v>20*******0110</v>
      </c>
      <c r="D14" s="7" t="s">
        <v>26</v>
      </c>
      <c r="E14" s="7" t="s">
        <v>12</v>
      </c>
      <c r="F14" s="11" t="s">
        <v>27</v>
      </c>
      <c r="G14" s="7" t="s">
        <v>36</v>
      </c>
      <c r="H14" s="12" t="str">
        <f t="shared" si="1"/>
        <v>李*</v>
      </c>
      <c r="I14" s="8">
        <v>56</v>
      </c>
      <c r="J14" s="8">
        <f t="shared" si="2"/>
        <v>5</v>
      </c>
    </row>
    <row r="15" spans="1:10">
      <c r="A15" s="8">
        <v>12</v>
      </c>
      <c r="B15" s="9" t="s">
        <v>37</v>
      </c>
      <c r="C15" s="10" t="str">
        <f t="shared" si="0"/>
        <v>20*******0114</v>
      </c>
      <c r="D15" s="7" t="s">
        <v>26</v>
      </c>
      <c r="E15" s="7" t="s">
        <v>12</v>
      </c>
      <c r="F15" s="11" t="s">
        <v>27</v>
      </c>
      <c r="G15" s="7" t="s">
        <v>38</v>
      </c>
      <c r="H15" s="12" t="str">
        <f t="shared" si="1"/>
        <v>蓝*君</v>
      </c>
      <c r="I15" s="8">
        <v>56</v>
      </c>
      <c r="J15" s="8">
        <f t="shared" si="2"/>
        <v>5</v>
      </c>
    </row>
    <row r="16" spans="1:10">
      <c r="A16" s="8">
        <v>13</v>
      </c>
      <c r="B16" s="9" t="s">
        <v>39</v>
      </c>
      <c r="C16" s="10" t="str">
        <f t="shared" si="0"/>
        <v>20*******0112</v>
      </c>
      <c r="D16" s="7" t="s">
        <v>26</v>
      </c>
      <c r="E16" s="7" t="s">
        <v>12</v>
      </c>
      <c r="F16" s="11" t="s">
        <v>27</v>
      </c>
      <c r="G16" s="7" t="s">
        <v>40</v>
      </c>
      <c r="H16" s="12" t="str">
        <f t="shared" si="1"/>
        <v>黄*豪</v>
      </c>
      <c r="I16" s="8">
        <v>51.5</v>
      </c>
      <c r="J16" s="8">
        <f t="shared" si="2"/>
        <v>7</v>
      </c>
    </row>
    <row r="17" spans="1:10">
      <c r="A17" s="8">
        <v>14</v>
      </c>
      <c r="B17" s="9" t="s">
        <v>41</v>
      </c>
      <c r="C17" s="10" t="str">
        <f t="shared" si="0"/>
        <v>20*******0109</v>
      </c>
      <c r="D17" s="7" t="s">
        <v>26</v>
      </c>
      <c r="E17" s="7" t="s">
        <v>12</v>
      </c>
      <c r="F17" s="11" t="s">
        <v>27</v>
      </c>
      <c r="G17" s="7" t="s">
        <v>42</v>
      </c>
      <c r="H17" s="12" t="str">
        <f t="shared" si="1"/>
        <v>熊*汉</v>
      </c>
      <c r="I17" s="8">
        <v>49</v>
      </c>
      <c r="J17" s="8">
        <f t="shared" si="2"/>
        <v>8</v>
      </c>
    </row>
    <row r="18" spans="1:10">
      <c r="A18" s="8">
        <v>15</v>
      </c>
      <c r="B18" s="9" t="s">
        <v>43</v>
      </c>
      <c r="C18" s="10" t="str">
        <f t="shared" si="0"/>
        <v>20*******0113</v>
      </c>
      <c r="D18" s="7" t="s">
        <v>26</v>
      </c>
      <c r="E18" s="7" t="s">
        <v>12</v>
      </c>
      <c r="F18" s="11" t="s">
        <v>27</v>
      </c>
      <c r="G18" s="7" t="s">
        <v>44</v>
      </c>
      <c r="H18" s="12" t="str">
        <f t="shared" si="1"/>
        <v>肖*欣</v>
      </c>
      <c r="I18" s="8">
        <v>45.5</v>
      </c>
      <c r="J18" s="8">
        <f t="shared" si="2"/>
        <v>9</v>
      </c>
    </row>
    <row r="19" spans="1:10">
      <c r="A19" s="8">
        <v>16</v>
      </c>
      <c r="B19" s="9" t="s">
        <v>45</v>
      </c>
      <c r="C19" s="10" t="str">
        <f t="shared" si="0"/>
        <v>20*******0119</v>
      </c>
      <c r="D19" s="7" t="s">
        <v>46</v>
      </c>
      <c r="E19" s="7" t="s">
        <v>12</v>
      </c>
      <c r="F19" s="11" t="s">
        <v>47</v>
      </c>
      <c r="G19" s="7" t="s">
        <v>48</v>
      </c>
      <c r="H19" s="12" t="str">
        <f t="shared" si="1"/>
        <v>陈*照</v>
      </c>
      <c r="I19" s="8">
        <v>62</v>
      </c>
      <c r="J19" s="8">
        <f t="shared" ref="J19:J23" si="3">RANK(I19,$I$19:$I$22)</f>
        <v>1</v>
      </c>
    </row>
    <row r="20" spans="1:10">
      <c r="A20" s="8">
        <v>17</v>
      </c>
      <c r="B20" s="9" t="s">
        <v>49</v>
      </c>
      <c r="C20" s="10" t="str">
        <f t="shared" si="0"/>
        <v>20*******0118</v>
      </c>
      <c r="D20" s="7" t="s">
        <v>46</v>
      </c>
      <c r="E20" s="7" t="s">
        <v>12</v>
      </c>
      <c r="F20" s="11" t="s">
        <v>47</v>
      </c>
      <c r="G20" s="7" t="s">
        <v>50</v>
      </c>
      <c r="H20" s="12" t="str">
        <f t="shared" si="1"/>
        <v>王*玲</v>
      </c>
      <c r="I20" s="8">
        <v>59</v>
      </c>
      <c r="J20" s="8">
        <f t="shared" si="3"/>
        <v>2</v>
      </c>
    </row>
    <row r="21" spans="1:10">
      <c r="A21" s="8">
        <v>18</v>
      </c>
      <c r="B21" s="9" t="s">
        <v>51</v>
      </c>
      <c r="C21" s="10" t="str">
        <f t="shared" si="0"/>
        <v>20*******0116</v>
      </c>
      <c r="D21" s="7" t="s">
        <v>46</v>
      </c>
      <c r="E21" s="7" t="s">
        <v>12</v>
      </c>
      <c r="F21" s="11" t="s">
        <v>47</v>
      </c>
      <c r="G21" s="7" t="s">
        <v>52</v>
      </c>
      <c r="H21" s="12" t="str">
        <f t="shared" si="1"/>
        <v>符*曼</v>
      </c>
      <c r="I21" s="8">
        <v>52.5</v>
      </c>
      <c r="J21" s="8">
        <f t="shared" si="3"/>
        <v>3</v>
      </c>
    </row>
    <row r="22" spans="1:10">
      <c r="A22" s="8">
        <v>19</v>
      </c>
      <c r="B22" s="9" t="s">
        <v>53</v>
      </c>
      <c r="C22" s="10" t="str">
        <f t="shared" si="0"/>
        <v>20*******0117</v>
      </c>
      <c r="D22" s="7" t="s">
        <v>46</v>
      </c>
      <c r="E22" s="7" t="s">
        <v>12</v>
      </c>
      <c r="F22" s="11" t="s">
        <v>47</v>
      </c>
      <c r="G22" s="7" t="s">
        <v>54</v>
      </c>
      <c r="H22" s="12" t="str">
        <f t="shared" si="1"/>
        <v>林*月</v>
      </c>
      <c r="I22" s="8">
        <v>49.5</v>
      </c>
      <c r="J22" s="8">
        <f t="shared" si="3"/>
        <v>4</v>
      </c>
    </row>
    <row r="23" spans="1:10">
      <c r="A23" s="8">
        <v>20</v>
      </c>
      <c r="B23" s="9" t="s">
        <v>55</v>
      </c>
      <c r="C23" s="10" t="str">
        <f t="shared" si="0"/>
        <v>20*******0122</v>
      </c>
      <c r="D23" s="7" t="s">
        <v>56</v>
      </c>
      <c r="E23" s="7" t="s">
        <v>12</v>
      </c>
      <c r="F23" s="11" t="s">
        <v>57</v>
      </c>
      <c r="G23" s="7" t="s">
        <v>58</v>
      </c>
      <c r="H23" s="12" t="str">
        <f t="shared" si="1"/>
        <v>杨*宇</v>
      </c>
      <c r="I23" s="8">
        <v>56.5</v>
      </c>
      <c r="J23" s="8">
        <f>RANK(I23,$I$23:$I$29)</f>
        <v>1</v>
      </c>
    </row>
    <row r="24" spans="1:10">
      <c r="A24" s="8">
        <v>21</v>
      </c>
      <c r="B24" s="9" t="s">
        <v>59</v>
      </c>
      <c r="C24" s="10" t="str">
        <f t="shared" si="0"/>
        <v>20*******0126</v>
      </c>
      <c r="D24" s="7" t="s">
        <v>56</v>
      </c>
      <c r="E24" s="7" t="s">
        <v>12</v>
      </c>
      <c r="F24" s="11" t="s">
        <v>57</v>
      </c>
      <c r="G24" s="7" t="s">
        <v>60</v>
      </c>
      <c r="H24" s="12" t="str">
        <f t="shared" si="1"/>
        <v>宁*静</v>
      </c>
      <c r="I24" s="8">
        <v>54</v>
      </c>
      <c r="J24" s="8">
        <f t="shared" ref="J24:J30" si="4">RANK(I24,$I$23:$I$29)</f>
        <v>2</v>
      </c>
    </row>
    <row r="25" spans="1:10">
      <c r="A25" s="8">
        <v>22</v>
      </c>
      <c r="B25" s="9" t="s">
        <v>61</v>
      </c>
      <c r="C25" s="10" t="str">
        <f t="shared" si="0"/>
        <v>20*******0123</v>
      </c>
      <c r="D25" s="7" t="s">
        <v>56</v>
      </c>
      <c r="E25" s="7" t="s">
        <v>12</v>
      </c>
      <c r="F25" s="11" t="s">
        <v>57</v>
      </c>
      <c r="G25" s="7" t="s">
        <v>62</v>
      </c>
      <c r="H25" s="12" t="str">
        <f t="shared" si="1"/>
        <v>韩*米</v>
      </c>
      <c r="I25" s="8">
        <v>51</v>
      </c>
      <c r="J25" s="8">
        <f t="shared" si="4"/>
        <v>3</v>
      </c>
    </row>
    <row r="26" spans="1:10">
      <c r="A26" s="8">
        <v>23</v>
      </c>
      <c r="B26" s="9" t="s">
        <v>63</v>
      </c>
      <c r="C26" s="10" t="str">
        <f t="shared" si="0"/>
        <v>20*******0124</v>
      </c>
      <c r="D26" s="7" t="s">
        <v>56</v>
      </c>
      <c r="E26" s="7" t="s">
        <v>12</v>
      </c>
      <c r="F26" s="11" t="s">
        <v>57</v>
      </c>
      <c r="G26" s="7" t="s">
        <v>64</v>
      </c>
      <c r="H26" s="12" t="str">
        <f t="shared" si="1"/>
        <v>颜*婷</v>
      </c>
      <c r="I26" s="8">
        <v>50</v>
      </c>
      <c r="J26" s="8">
        <f t="shared" si="4"/>
        <v>4</v>
      </c>
    </row>
    <row r="27" spans="1:10">
      <c r="A27" s="8">
        <v>24</v>
      </c>
      <c r="B27" s="9" t="s">
        <v>65</v>
      </c>
      <c r="C27" s="10" t="str">
        <f t="shared" si="0"/>
        <v>20*******0125</v>
      </c>
      <c r="D27" s="7" t="s">
        <v>56</v>
      </c>
      <c r="E27" s="7" t="s">
        <v>12</v>
      </c>
      <c r="F27" s="11" t="s">
        <v>57</v>
      </c>
      <c r="G27" s="7" t="s">
        <v>66</v>
      </c>
      <c r="H27" s="12" t="str">
        <f t="shared" si="1"/>
        <v>符*旭</v>
      </c>
      <c r="I27" s="8">
        <v>47</v>
      </c>
      <c r="J27" s="8">
        <f t="shared" si="4"/>
        <v>5</v>
      </c>
    </row>
    <row r="28" spans="1:10">
      <c r="A28" s="8">
        <v>25</v>
      </c>
      <c r="B28" s="9" t="s">
        <v>67</v>
      </c>
      <c r="C28" s="10" t="str">
        <f t="shared" si="0"/>
        <v>20*******0120</v>
      </c>
      <c r="D28" s="7" t="s">
        <v>56</v>
      </c>
      <c r="E28" s="7" t="s">
        <v>12</v>
      </c>
      <c r="F28" s="11" t="s">
        <v>57</v>
      </c>
      <c r="G28" s="7" t="s">
        <v>68</v>
      </c>
      <c r="H28" s="12" t="str">
        <f t="shared" si="1"/>
        <v>周*丽</v>
      </c>
      <c r="I28" s="8">
        <v>45.5</v>
      </c>
      <c r="J28" s="8">
        <f t="shared" si="4"/>
        <v>6</v>
      </c>
    </row>
    <row r="29" spans="1:10">
      <c r="A29" s="8">
        <v>26</v>
      </c>
      <c r="B29" s="9" t="s">
        <v>69</v>
      </c>
      <c r="C29" s="10" t="str">
        <f t="shared" si="0"/>
        <v>20*******0121</v>
      </c>
      <c r="D29" s="7" t="s">
        <v>56</v>
      </c>
      <c r="E29" s="7" t="s">
        <v>12</v>
      </c>
      <c r="F29" s="11" t="s">
        <v>57</v>
      </c>
      <c r="G29" s="7" t="s">
        <v>70</v>
      </c>
      <c r="H29" s="12" t="str">
        <f t="shared" si="1"/>
        <v>彭*胜</v>
      </c>
      <c r="I29" s="8">
        <v>31</v>
      </c>
      <c r="J29" s="8">
        <f t="shared" si="4"/>
        <v>7</v>
      </c>
    </row>
    <row r="30" spans="1:10">
      <c r="A30" s="8">
        <v>27</v>
      </c>
      <c r="B30" s="9" t="s">
        <v>71</v>
      </c>
      <c r="C30" s="10" t="str">
        <f t="shared" si="0"/>
        <v>20*******0127</v>
      </c>
      <c r="D30" s="7" t="s">
        <v>72</v>
      </c>
      <c r="E30" s="7" t="s">
        <v>12</v>
      </c>
      <c r="F30" s="11" t="s">
        <v>73</v>
      </c>
      <c r="G30" s="7" t="s">
        <v>74</v>
      </c>
      <c r="H30" s="12" t="str">
        <f t="shared" si="1"/>
        <v>丰*</v>
      </c>
      <c r="I30" s="8">
        <v>53.5</v>
      </c>
      <c r="J30" s="8">
        <f t="shared" ref="J30:J34" si="5">RANK(I30,$I$30:$I$33)</f>
        <v>1</v>
      </c>
    </row>
    <row r="31" spans="1:10">
      <c r="A31" s="8">
        <v>28</v>
      </c>
      <c r="B31" s="9" t="s">
        <v>75</v>
      </c>
      <c r="C31" s="10" t="str">
        <f t="shared" si="0"/>
        <v>20*******0130</v>
      </c>
      <c r="D31" s="7" t="s">
        <v>72</v>
      </c>
      <c r="E31" s="7" t="s">
        <v>12</v>
      </c>
      <c r="F31" s="11" t="s">
        <v>73</v>
      </c>
      <c r="G31" s="7" t="s">
        <v>76</v>
      </c>
      <c r="H31" s="12" t="str">
        <f t="shared" si="1"/>
        <v>刘*春</v>
      </c>
      <c r="I31" s="8">
        <v>53</v>
      </c>
      <c r="J31" s="8">
        <f t="shared" si="5"/>
        <v>2</v>
      </c>
    </row>
    <row r="32" spans="1:10">
      <c r="A32" s="8">
        <v>29</v>
      </c>
      <c r="B32" s="9" t="s">
        <v>77</v>
      </c>
      <c r="C32" s="10" t="str">
        <f t="shared" si="0"/>
        <v>20*******0129</v>
      </c>
      <c r="D32" s="7" t="s">
        <v>72</v>
      </c>
      <c r="E32" s="7" t="s">
        <v>12</v>
      </c>
      <c r="F32" s="11" t="s">
        <v>73</v>
      </c>
      <c r="G32" s="7" t="s">
        <v>78</v>
      </c>
      <c r="H32" s="12" t="str">
        <f t="shared" si="1"/>
        <v>陈*</v>
      </c>
      <c r="I32" s="8">
        <v>53</v>
      </c>
      <c r="J32" s="8">
        <f t="shared" si="5"/>
        <v>2</v>
      </c>
    </row>
    <row r="33" spans="1:10">
      <c r="A33" s="8">
        <v>30</v>
      </c>
      <c r="B33" s="9" t="s">
        <v>79</v>
      </c>
      <c r="C33" s="10" t="str">
        <f t="shared" si="0"/>
        <v>20*******0128</v>
      </c>
      <c r="D33" s="7" t="s">
        <v>72</v>
      </c>
      <c r="E33" s="7" t="s">
        <v>12</v>
      </c>
      <c r="F33" s="11" t="s">
        <v>73</v>
      </c>
      <c r="G33" s="7" t="s">
        <v>80</v>
      </c>
      <c r="H33" s="12" t="str">
        <f t="shared" si="1"/>
        <v>王*燕</v>
      </c>
      <c r="I33" s="8">
        <v>50</v>
      </c>
      <c r="J33" s="8">
        <f t="shared" si="5"/>
        <v>4</v>
      </c>
    </row>
    <row r="34" spans="1:10">
      <c r="A34" s="8">
        <v>31</v>
      </c>
      <c r="B34" s="9" t="s">
        <v>81</v>
      </c>
      <c r="C34" s="10" t="str">
        <f t="shared" si="0"/>
        <v>20*******0202</v>
      </c>
      <c r="D34" s="7" t="s">
        <v>82</v>
      </c>
      <c r="E34" s="7" t="s">
        <v>12</v>
      </c>
      <c r="F34" s="11" t="s">
        <v>83</v>
      </c>
      <c r="G34" s="7" t="s">
        <v>84</v>
      </c>
      <c r="H34" s="12" t="str">
        <f t="shared" si="1"/>
        <v>李*慧</v>
      </c>
      <c r="I34" s="8">
        <v>49</v>
      </c>
      <c r="J34" s="8">
        <f t="shared" ref="J34:J38" si="6">RANK(I34,$I$34:$I$37)</f>
        <v>1</v>
      </c>
    </row>
    <row r="35" spans="1:10">
      <c r="A35" s="8">
        <v>32</v>
      </c>
      <c r="B35" s="9" t="s">
        <v>85</v>
      </c>
      <c r="C35" s="10" t="str">
        <f t="shared" si="0"/>
        <v>20*******0204</v>
      </c>
      <c r="D35" s="7" t="s">
        <v>82</v>
      </c>
      <c r="E35" s="7" t="s">
        <v>12</v>
      </c>
      <c r="F35" s="11" t="s">
        <v>83</v>
      </c>
      <c r="G35" s="7" t="s">
        <v>86</v>
      </c>
      <c r="H35" s="12" t="str">
        <f t="shared" si="1"/>
        <v>谭*珍</v>
      </c>
      <c r="I35" s="8">
        <v>48.5</v>
      </c>
      <c r="J35" s="8">
        <f t="shared" si="6"/>
        <v>2</v>
      </c>
    </row>
    <row r="36" spans="1:10">
      <c r="A36" s="8">
        <v>33</v>
      </c>
      <c r="B36" s="9" t="s">
        <v>87</v>
      </c>
      <c r="C36" s="10" t="str">
        <f t="shared" si="0"/>
        <v>20*******0203</v>
      </c>
      <c r="D36" s="7" t="s">
        <v>82</v>
      </c>
      <c r="E36" s="7" t="s">
        <v>12</v>
      </c>
      <c r="F36" s="11" t="s">
        <v>83</v>
      </c>
      <c r="G36" s="7" t="s">
        <v>88</v>
      </c>
      <c r="H36" s="12" t="str">
        <f t="shared" si="1"/>
        <v>林*雨</v>
      </c>
      <c r="I36" s="8">
        <v>48</v>
      </c>
      <c r="J36" s="8">
        <f t="shared" si="6"/>
        <v>3</v>
      </c>
    </row>
    <row r="37" spans="1:10">
      <c r="A37" s="8">
        <v>34</v>
      </c>
      <c r="B37" s="9" t="s">
        <v>89</v>
      </c>
      <c r="C37" s="10" t="str">
        <f t="shared" ref="C37:C68" si="7">REPLACE(B37,3,7,"*******")</f>
        <v>20*******0201</v>
      </c>
      <c r="D37" s="7" t="s">
        <v>82</v>
      </c>
      <c r="E37" s="7" t="s">
        <v>12</v>
      </c>
      <c r="F37" s="11" t="s">
        <v>83</v>
      </c>
      <c r="G37" s="7" t="s">
        <v>90</v>
      </c>
      <c r="H37" s="12" t="str">
        <f t="shared" ref="H37:H68" si="8">REPLACE(G37,2,1,"*")</f>
        <v>蓝*兴</v>
      </c>
      <c r="I37" s="8">
        <v>43</v>
      </c>
      <c r="J37" s="8">
        <f t="shared" si="6"/>
        <v>4</v>
      </c>
    </row>
    <row r="38" spans="1:10">
      <c r="A38" s="8">
        <v>35</v>
      </c>
      <c r="B38" s="9" t="s">
        <v>91</v>
      </c>
      <c r="C38" s="10" t="str">
        <f t="shared" si="7"/>
        <v>20*******0206</v>
      </c>
      <c r="D38" s="7" t="s">
        <v>92</v>
      </c>
      <c r="E38" s="7" t="s">
        <v>12</v>
      </c>
      <c r="F38" s="11" t="s">
        <v>93</v>
      </c>
      <c r="G38" s="7" t="s">
        <v>94</v>
      </c>
      <c r="H38" s="12" t="str">
        <f t="shared" si="8"/>
        <v>何*斌</v>
      </c>
      <c r="I38" s="8">
        <v>66.5</v>
      </c>
      <c r="J38" s="8">
        <f>RANK(I38,$I$38:$I$45)</f>
        <v>1</v>
      </c>
    </row>
    <row r="39" spans="1:10">
      <c r="A39" s="8">
        <v>36</v>
      </c>
      <c r="B39" s="9" t="s">
        <v>95</v>
      </c>
      <c r="C39" s="10" t="str">
        <f t="shared" si="7"/>
        <v>20*******0212</v>
      </c>
      <c r="D39" s="7" t="s">
        <v>92</v>
      </c>
      <c r="E39" s="7" t="s">
        <v>12</v>
      </c>
      <c r="F39" s="11" t="s">
        <v>93</v>
      </c>
      <c r="G39" s="7" t="s">
        <v>96</v>
      </c>
      <c r="H39" s="12" t="str">
        <f t="shared" si="8"/>
        <v>苏*浪</v>
      </c>
      <c r="I39" s="8">
        <v>60.5</v>
      </c>
      <c r="J39" s="8">
        <f t="shared" ref="J39:J46" si="9">RANK(I39,$I$38:$I$45)</f>
        <v>2</v>
      </c>
    </row>
    <row r="40" spans="1:10">
      <c r="A40" s="8">
        <v>37</v>
      </c>
      <c r="B40" s="9" t="s">
        <v>97</v>
      </c>
      <c r="C40" s="10" t="str">
        <f t="shared" si="7"/>
        <v>20*******0208</v>
      </c>
      <c r="D40" s="7" t="s">
        <v>92</v>
      </c>
      <c r="E40" s="7" t="s">
        <v>12</v>
      </c>
      <c r="F40" s="11" t="s">
        <v>93</v>
      </c>
      <c r="G40" s="7" t="s">
        <v>98</v>
      </c>
      <c r="H40" s="12" t="str">
        <f t="shared" si="8"/>
        <v>禤*玲</v>
      </c>
      <c r="I40" s="8">
        <v>54.5</v>
      </c>
      <c r="J40" s="8">
        <f t="shared" si="9"/>
        <v>3</v>
      </c>
    </row>
    <row r="41" spans="1:10">
      <c r="A41" s="8">
        <v>38</v>
      </c>
      <c r="B41" s="9" t="s">
        <v>99</v>
      </c>
      <c r="C41" s="10" t="str">
        <f t="shared" si="7"/>
        <v>20*******0207</v>
      </c>
      <c r="D41" s="7" t="s">
        <v>92</v>
      </c>
      <c r="E41" s="7" t="s">
        <v>12</v>
      </c>
      <c r="F41" s="11" t="s">
        <v>93</v>
      </c>
      <c r="G41" s="7" t="s">
        <v>100</v>
      </c>
      <c r="H41" s="12" t="str">
        <f t="shared" si="8"/>
        <v>肖*鸿</v>
      </c>
      <c r="I41" s="8">
        <v>51.5</v>
      </c>
      <c r="J41" s="8">
        <f t="shared" si="9"/>
        <v>4</v>
      </c>
    </row>
    <row r="42" spans="1:10">
      <c r="A42" s="8">
        <v>39</v>
      </c>
      <c r="B42" s="9" t="s">
        <v>101</v>
      </c>
      <c r="C42" s="10" t="str">
        <f t="shared" si="7"/>
        <v>20*******0210</v>
      </c>
      <c r="D42" s="7" t="s">
        <v>92</v>
      </c>
      <c r="E42" s="7" t="s">
        <v>12</v>
      </c>
      <c r="F42" s="11" t="s">
        <v>93</v>
      </c>
      <c r="G42" s="7" t="s">
        <v>102</v>
      </c>
      <c r="H42" s="12" t="str">
        <f t="shared" si="8"/>
        <v>朱*明</v>
      </c>
      <c r="I42" s="8">
        <v>51</v>
      </c>
      <c r="J42" s="8">
        <f t="shared" si="9"/>
        <v>5</v>
      </c>
    </row>
    <row r="43" spans="1:10">
      <c r="A43" s="8">
        <v>40</v>
      </c>
      <c r="B43" s="9" t="s">
        <v>103</v>
      </c>
      <c r="C43" s="10" t="str">
        <f t="shared" si="7"/>
        <v>20*******0211</v>
      </c>
      <c r="D43" s="7" t="s">
        <v>92</v>
      </c>
      <c r="E43" s="7" t="s">
        <v>12</v>
      </c>
      <c r="F43" s="11" t="s">
        <v>93</v>
      </c>
      <c r="G43" s="7" t="s">
        <v>104</v>
      </c>
      <c r="H43" s="12" t="str">
        <f t="shared" si="8"/>
        <v>孙*</v>
      </c>
      <c r="I43" s="8">
        <v>49</v>
      </c>
      <c r="J43" s="8">
        <f t="shared" si="9"/>
        <v>6</v>
      </c>
    </row>
    <row r="44" spans="1:10">
      <c r="A44" s="8">
        <v>41</v>
      </c>
      <c r="B44" s="9" t="s">
        <v>105</v>
      </c>
      <c r="C44" s="10" t="str">
        <f t="shared" si="7"/>
        <v>20*******0209</v>
      </c>
      <c r="D44" s="7" t="s">
        <v>92</v>
      </c>
      <c r="E44" s="7" t="s">
        <v>12</v>
      </c>
      <c r="F44" s="11" t="s">
        <v>93</v>
      </c>
      <c r="G44" s="7" t="s">
        <v>106</v>
      </c>
      <c r="H44" s="12" t="str">
        <f t="shared" si="8"/>
        <v>梁*声</v>
      </c>
      <c r="I44" s="8">
        <v>45</v>
      </c>
      <c r="J44" s="8">
        <f t="shared" si="9"/>
        <v>7</v>
      </c>
    </row>
    <row r="45" spans="1:10">
      <c r="A45" s="8">
        <v>42</v>
      </c>
      <c r="B45" s="9" t="s">
        <v>107</v>
      </c>
      <c r="C45" s="10" t="str">
        <f t="shared" si="7"/>
        <v>20*******0205</v>
      </c>
      <c r="D45" s="7" t="s">
        <v>92</v>
      </c>
      <c r="E45" s="7" t="s">
        <v>12</v>
      </c>
      <c r="F45" s="11" t="s">
        <v>93</v>
      </c>
      <c r="G45" s="7" t="s">
        <v>108</v>
      </c>
      <c r="H45" s="12" t="str">
        <f t="shared" si="8"/>
        <v>唐*石</v>
      </c>
      <c r="I45" s="8">
        <v>40.5</v>
      </c>
      <c r="J45" s="8">
        <f t="shared" si="9"/>
        <v>8</v>
      </c>
    </row>
    <row r="46" spans="1:10">
      <c r="A46" s="8">
        <v>43</v>
      </c>
      <c r="B46" s="9" t="s">
        <v>109</v>
      </c>
      <c r="C46" s="10" t="str">
        <f t="shared" si="7"/>
        <v>20*******0216</v>
      </c>
      <c r="D46" s="7" t="s">
        <v>110</v>
      </c>
      <c r="E46" s="7" t="s">
        <v>12</v>
      </c>
      <c r="F46" s="11" t="s">
        <v>111</v>
      </c>
      <c r="G46" s="7" t="s">
        <v>112</v>
      </c>
      <c r="H46" s="12" t="str">
        <f t="shared" si="8"/>
        <v>符*义</v>
      </c>
      <c r="I46" s="8">
        <v>62.5</v>
      </c>
      <c r="J46" s="8">
        <f>RANK(I46,$I$46:$I$50)</f>
        <v>1</v>
      </c>
    </row>
    <row r="47" spans="1:10">
      <c r="A47" s="8">
        <v>44</v>
      </c>
      <c r="B47" s="9" t="s">
        <v>113</v>
      </c>
      <c r="C47" s="10" t="str">
        <f t="shared" si="7"/>
        <v>20*******0213</v>
      </c>
      <c r="D47" s="7" t="s">
        <v>110</v>
      </c>
      <c r="E47" s="7" t="s">
        <v>12</v>
      </c>
      <c r="F47" s="11" t="s">
        <v>111</v>
      </c>
      <c r="G47" s="7" t="s">
        <v>114</v>
      </c>
      <c r="H47" s="12" t="str">
        <f t="shared" si="8"/>
        <v>杨*辉</v>
      </c>
      <c r="I47" s="8">
        <v>61.5</v>
      </c>
      <c r="J47" s="8">
        <f>RANK(I47,$I$46:$I$50)</f>
        <v>2</v>
      </c>
    </row>
    <row r="48" spans="1:10">
      <c r="A48" s="8">
        <v>45</v>
      </c>
      <c r="B48" s="9" t="s">
        <v>115</v>
      </c>
      <c r="C48" s="10" t="str">
        <f t="shared" si="7"/>
        <v>20*******0214</v>
      </c>
      <c r="D48" s="7" t="s">
        <v>110</v>
      </c>
      <c r="E48" s="7" t="s">
        <v>12</v>
      </c>
      <c r="F48" s="11" t="s">
        <v>111</v>
      </c>
      <c r="G48" s="7" t="s">
        <v>116</v>
      </c>
      <c r="H48" s="12" t="str">
        <f t="shared" si="8"/>
        <v>符*龙</v>
      </c>
      <c r="I48" s="8">
        <v>53.5</v>
      </c>
      <c r="J48" s="8">
        <f>RANK(I48,$I$46:$I$50)</f>
        <v>3</v>
      </c>
    </row>
    <row r="49" spans="1:10">
      <c r="A49" s="8">
        <v>46</v>
      </c>
      <c r="B49" s="9" t="s">
        <v>117</v>
      </c>
      <c r="C49" s="10" t="str">
        <f t="shared" si="7"/>
        <v>20*******0217</v>
      </c>
      <c r="D49" s="7" t="s">
        <v>110</v>
      </c>
      <c r="E49" s="7" t="s">
        <v>12</v>
      </c>
      <c r="F49" s="11" t="s">
        <v>111</v>
      </c>
      <c r="G49" s="7" t="s">
        <v>118</v>
      </c>
      <c r="H49" s="12" t="str">
        <f t="shared" si="8"/>
        <v>黄*娜</v>
      </c>
      <c r="I49" s="8">
        <v>51</v>
      </c>
      <c r="J49" s="8">
        <f>RANK(I49,$I$46:$I$50)</f>
        <v>4</v>
      </c>
    </row>
    <row r="50" spans="1:10">
      <c r="A50" s="8">
        <v>47</v>
      </c>
      <c r="B50" s="9" t="s">
        <v>119</v>
      </c>
      <c r="C50" s="10" t="str">
        <f t="shared" si="7"/>
        <v>20*******0215</v>
      </c>
      <c r="D50" s="7" t="s">
        <v>110</v>
      </c>
      <c r="E50" s="7" t="s">
        <v>12</v>
      </c>
      <c r="F50" s="11" t="s">
        <v>111</v>
      </c>
      <c r="G50" s="7" t="s">
        <v>120</v>
      </c>
      <c r="H50" s="12" t="str">
        <f t="shared" si="8"/>
        <v>周*</v>
      </c>
      <c r="I50" s="8">
        <v>46</v>
      </c>
      <c r="J50" s="8">
        <f>RANK(I50,$I$46:$I$50)</f>
        <v>5</v>
      </c>
    </row>
    <row r="51" spans="1:10">
      <c r="A51" s="8">
        <v>48</v>
      </c>
      <c r="B51" s="9" t="s">
        <v>121</v>
      </c>
      <c r="C51" s="10" t="str">
        <f t="shared" si="7"/>
        <v>20*******0222</v>
      </c>
      <c r="D51" s="7" t="s">
        <v>122</v>
      </c>
      <c r="E51" s="7" t="s">
        <v>12</v>
      </c>
      <c r="F51" s="11" t="s">
        <v>123</v>
      </c>
      <c r="G51" s="7" t="s">
        <v>124</v>
      </c>
      <c r="H51" s="12" t="str">
        <f t="shared" si="8"/>
        <v>麦*媛</v>
      </c>
      <c r="I51" s="8">
        <v>61.5</v>
      </c>
      <c r="J51" s="8">
        <f>RANK(I51,$I$51:$I$55)</f>
        <v>1</v>
      </c>
    </row>
    <row r="52" spans="1:10">
      <c r="A52" s="8">
        <v>49</v>
      </c>
      <c r="B52" s="9" t="s">
        <v>125</v>
      </c>
      <c r="C52" s="10" t="str">
        <f t="shared" si="7"/>
        <v>20*******0220</v>
      </c>
      <c r="D52" s="7" t="s">
        <v>122</v>
      </c>
      <c r="E52" s="7" t="s">
        <v>12</v>
      </c>
      <c r="F52" s="11" t="s">
        <v>123</v>
      </c>
      <c r="G52" s="7" t="s">
        <v>126</v>
      </c>
      <c r="H52" s="12" t="str">
        <f t="shared" si="8"/>
        <v>黄*探</v>
      </c>
      <c r="I52" s="8">
        <v>53</v>
      </c>
      <c r="J52" s="8">
        <f>RANK(I52,$I$51:$I$55)</f>
        <v>2</v>
      </c>
    </row>
    <row r="53" spans="1:10">
      <c r="A53" s="8">
        <v>50</v>
      </c>
      <c r="B53" s="9" t="s">
        <v>127</v>
      </c>
      <c r="C53" s="10" t="str">
        <f t="shared" si="7"/>
        <v>20*******0218</v>
      </c>
      <c r="D53" s="7" t="s">
        <v>122</v>
      </c>
      <c r="E53" s="7" t="s">
        <v>12</v>
      </c>
      <c r="F53" s="11" t="s">
        <v>123</v>
      </c>
      <c r="G53" s="7" t="s">
        <v>128</v>
      </c>
      <c r="H53" s="12" t="str">
        <f t="shared" si="8"/>
        <v>韦*祥</v>
      </c>
      <c r="I53" s="8">
        <v>51.5</v>
      </c>
      <c r="J53" s="8">
        <f>RANK(I53,$I$51:$I$55)</f>
        <v>3</v>
      </c>
    </row>
    <row r="54" spans="1:10">
      <c r="A54" s="8">
        <v>51</v>
      </c>
      <c r="B54" s="9" t="s">
        <v>129</v>
      </c>
      <c r="C54" s="10" t="str">
        <f t="shared" si="7"/>
        <v>20*******0219</v>
      </c>
      <c r="D54" s="7" t="s">
        <v>122</v>
      </c>
      <c r="E54" s="7" t="s">
        <v>12</v>
      </c>
      <c r="F54" s="11" t="s">
        <v>123</v>
      </c>
      <c r="G54" s="7" t="s">
        <v>130</v>
      </c>
      <c r="H54" s="12" t="str">
        <f t="shared" si="8"/>
        <v>刘*莲</v>
      </c>
      <c r="I54" s="8">
        <v>48.5</v>
      </c>
      <c r="J54" s="8">
        <f>RANK(I54,$I$51:$I$55)</f>
        <v>4</v>
      </c>
    </row>
    <row r="55" spans="1:10">
      <c r="A55" s="8">
        <v>52</v>
      </c>
      <c r="B55" s="9" t="s">
        <v>131</v>
      </c>
      <c r="C55" s="10" t="str">
        <f t="shared" si="7"/>
        <v>20*******0221</v>
      </c>
      <c r="D55" s="7" t="s">
        <v>122</v>
      </c>
      <c r="E55" s="7" t="s">
        <v>12</v>
      </c>
      <c r="F55" s="11" t="s">
        <v>123</v>
      </c>
      <c r="G55" s="7" t="s">
        <v>132</v>
      </c>
      <c r="H55" s="12" t="str">
        <f t="shared" si="8"/>
        <v>周*瑜</v>
      </c>
      <c r="I55" s="8">
        <v>47</v>
      </c>
      <c r="J55" s="8">
        <f>RANK(I55,$I$51:$I$55)</f>
        <v>5</v>
      </c>
    </row>
    <row r="56" spans="1:10">
      <c r="A56" s="8">
        <v>53</v>
      </c>
      <c r="B56" s="9" t="s">
        <v>133</v>
      </c>
      <c r="C56" s="10" t="str">
        <f t="shared" si="7"/>
        <v>20*******0224</v>
      </c>
      <c r="D56" s="7" t="s">
        <v>134</v>
      </c>
      <c r="E56" s="7" t="s">
        <v>12</v>
      </c>
      <c r="F56" s="11" t="s">
        <v>135</v>
      </c>
      <c r="G56" s="7" t="s">
        <v>136</v>
      </c>
      <c r="H56" s="12" t="str">
        <f t="shared" si="8"/>
        <v>陈*燕</v>
      </c>
      <c r="I56" s="8">
        <v>53</v>
      </c>
      <c r="J56" s="8">
        <f>RANK(I56,$I$56:$I$62)</f>
        <v>1</v>
      </c>
    </row>
    <row r="57" spans="1:10">
      <c r="A57" s="8">
        <v>54</v>
      </c>
      <c r="B57" s="9" t="s">
        <v>137</v>
      </c>
      <c r="C57" s="10" t="str">
        <f t="shared" si="7"/>
        <v>20*******0229</v>
      </c>
      <c r="D57" s="7" t="s">
        <v>134</v>
      </c>
      <c r="E57" s="7" t="s">
        <v>12</v>
      </c>
      <c r="F57" s="11" t="s">
        <v>135</v>
      </c>
      <c r="G57" s="7" t="s">
        <v>138</v>
      </c>
      <c r="H57" s="12" t="str">
        <f t="shared" si="8"/>
        <v>王*灵</v>
      </c>
      <c r="I57" s="8">
        <v>51</v>
      </c>
      <c r="J57" s="8">
        <f t="shared" ref="J57:J62" si="10">RANK(I57,$I$56:$I$62)</f>
        <v>2</v>
      </c>
    </row>
    <row r="58" spans="1:10">
      <c r="A58" s="8">
        <v>55</v>
      </c>
      <c r="B58" s="9" t="s">
        <v>139</v>
      </c>
      <c r="C58" s="10" t="str">
        <f t="shared" si="7"/>
        <v>20*******0225</v>
      </c>
      <c r="D58" s="7" t="s">
        <v>134</v>
      </c>
      <c r="E58" s="7" t="s">
        <v>12</v>
      </c>
      <c r="F58" s="11" t="s">
        <v>135</v>
      </c>
      <c r="G58" s="7" t="s">
        <v>140</v>
      </c>
      <c r="H58" s="12" t="str">
        <f t="shared" si="8"/>
        <v>苏*景</v>
      </c>
      <c r="I58" s="8">
        <v>48.5</v>
      </c>
      <c r="J58" s="8">
        <f t="shared" si="10"/>
        <v>3</v>
      </c>
    </row>
    <row r="59" spans="1:10">
      <c r="A59" s="8">
        <v>56</v>
      </c>
      <c r="B59" s="9" t="s">
        <v>141</v>
      </c>
      <c r="C59" s="10" t="str">
        <f t="shared" si="7"/>
        <v>20*******0223</v>
      </c>
      <c r="D59" s="7" t="s">
        <v>134</v>
      </c>
      <c r="E59" s="7" t="s">
        <v>12</v>
      </c>
      <c r="F59" s="11" t="s">
        <v>135</v>
      </c>
      <c r="G59" s="7" t="s">
        <v>142</v>
      </c>
      <c r="H59" s="12" t="str">
        <f t="shared" si="8"/>
        <v>林*雨</v>
      </c>
      <c r="I59" s="8">
        <v>47</v>
      </c>
      <c r="J59" s="8">
        <f t="shared" si="10"/>
        <v>4</v>
      </c>
    </row>
    <row r="60" spans="1:10">
      <c r="A60" s="8">
        <v>57</v>
      </c>
      <c r="B60" s="9" t="s">
        <v>143</v>
      </c>
      <c r="C60" s="10" t="str">
        <f t="shared" si="7"/>
        <v>20*******0226</v>
      </c>
      <c r="D60" s="7" t="s">
        <v>134</v>
      </c>
      <c r="E60" s="7" t="s">
        <v>12</v>
      </c>
      <c r="F60" s="11" t="s">
        <v>135</v>
      </c>
      <c r="G60" s="7" t="s">
        <v>144</v>
      </c>
      <c r="H60" s="12" t="str">
        <f t="shared" si="8"/>
        <v>张*玲</v>
      </c>
      <c r="I60" s="8">
        <v>42.5</v>
      </c>
      <c r="J60" s="8">
        <f t="shared" si="10"/>
        <v>5</v>
      </c>
    </row>
    <row r="61" spans="1:10">
      <c r="A61" s="8">
        <v>58</v>
      </c>
      <c r="B61" s="9" t="s">
        <v>145</v>
      </c>
      <c r="C61" s="10" t="str">
        <f t="shared" si="7"/>
        <v>20*******0228</v>
      </c>
      <c r="D61" s="7" t="s">
        <v>134</v>
      </c>
      <c r="E61" s="7" t="s">
        <v>12</v>
      </c>
      <c r="F61" s="11" t="s">
        <v>135</v>
      </c>
      <c r="G61" s="7" t="s">
        <v>146</v>
      </c>
      <c r="H61" s="12" t="str">
        <f t="shared" si="8"/>
        <v>黎*妹</v>
      </c>
      <c r="I61" s="8">
        <v>41</v>
      </c>
      <c r="J61" s="8">
        <f t="shared" si="10"/>
        <v>6</v>
      </c>
    </row>
    <row r="62" spans="1:10">
      <c r="A62" s="8">
        <v>59</v>
      </c>
      <c r="B62" s="9" t="s">
        <v>147</v>
      </c>
      <c r="C62" s="10" t="str">
        <f t="shared" si="7"/>
        <v>20*******0227</v>
      </c>
      <c r="D62" s="7" t="s">
        <v>134</v>
      </c>
      <c r="E62" s="7" t="s">
        <v>12</v>
      </c>
      <c r="F62" s="11" t="s">
        <v>135</v>
      </c>
      <c r="G62" s="7" t="s">
        <v>148</v>
      </c>
      <c r="H62" s="12" t="str">
        <f t="shared" si="8"/>
        <v>占*咪</v>
      </c>
      <c r="I62" s="8">
        <v>40.5</v>
      </c>
      <c r="J62" s="8">
        <f t="shared" si="10"/>
        <v>7</v>
      </c>
    </row>
    <row r="63" spans="1:10">
      <c r="A63" s="8">
        <v>60</v>
      </c>
      <c r="B63" s="9" t="s">
        <v>149</v>
      </c>
      <c r="C63" s="10" t="str">
        <f t="shared" si="7"/>
        <v>20*******0301</v>
      </c>
      <c r="D63" s="7" t="s">
        <v>150</v>
      </c>
      <c r="E63" s="7" t="s">
        <v>12</v>
      </c>
      <c r="F63" s="11" t="s">
        <v>151</v>
      </c>
      <c r="G63" s="7" t="s">
        <v>152</v>
      </c>
      <c r="H63" s="12" t="str">
        <f t="shared" si="8"/>
        <v>高*芳</v>
      </c>
      <c r="I63" s="8">
        <v>59</v>
      </c>
      <c r="J63" s="8">
        <f>RANK(I63,$I$63:$I$64)</f>
        <v>1</v>
      </c>
    </row>
    <row r="64" spans="1:10">
      <c r="A64" s="8">
        <v>61</v>
      </c>
      <c r="B64" s="9" t="s">
        <v>153</v>
      </c>
      <c r="C64" s="10" t="str">
        <f t="shared" si="7"/>
        <v>20*******0230</v>
      </c>
      <c r="D64" s="7" t="s">
        <v>150</v>
      </c>
      <c r="E64" s="7" t="s">
        <v>12</v>
      </c>
      <c r="F64" s="11" t="s">
        <v>151</v>
      </c>
      <c r="G64" s="7" t="s">
        <v>154</v>
      </c>
      <c r="H64" s="12" t="str">
        <f t="shared" si="8"/>
        <v>高*克</v>
      </c>
      <c r="I64" s="8">
        <v>44.5</v>
      </c>
      <c r="J64" s="8">
        <f>RANK(I64,$I$63:$I$64)</f>
        <v>2</v>
      </c>
    </row>
    <row r="65" spans="1:10">
      <c r="A65" s="8">
        <v>62</v>
      </c>
      <c r="B65" s="9" t="s">
        <v>155</v>
      </c>
      <c r="C65" s="10" t="str">
        <f t="shared" si="7"/>
        <v>20*******0304</v>
      </c>
      <c r="D65" s="7" t="s">
        <v>156</v>
      </c>
      <c r="E65" s="7" t="s">
        <v>12</v>
      </c>
      <c r="F65" s="11" t="s">
        <v>157</v>
      </c>
      <c r="G65" s="7" t="s">
        <v>158</v>
      </c>
      <c r="H65" s="12" t="str">
        <f t="shared" si="8"/>
        <v>李*铭</v>
      </c>
      <c r="I65" s="8">
        <v>57.5</v>
      </c>
      <c r="J65" s="8">
        <f>RANK(I65,$I$65:$I$67)</f>
        <v>1</v>
      </c>
    </row>
    <row r="66" spans="1:10">
      <c r="A66" s="8">
        <v>63</v>
      </c>
      <c r="B66" s="9" t="s">
        <v>159</v>
      </c>
      <c r="C66" s="10" t="str">
        <f t="shared" si="7"/>
        <v>20*******0303</v>
      </c>
      <c r="D66" s="7" t="s">
        <v>156</v>
      </c>
      <c r="E66" s="7" t="s">
        <v>12</v>
      </c>
      <c r="F66" s="11" t="s">
        <v>157</v>
      </c>
      <c r="G66" s="7" t="s">
        <v>160</v>
      </c>
      <c r="H66" s="12" t="str">
        <f t="shared" si="8"/>
        <v>陈*英</v>
      </c>
      <c r="I66" s="8">
        <v>57.5</v>
      </c>
      <c r="J66" s="8">
        <f>RANK(I66,$I$65:$I$67)</f>
        <v>1</v>
      </c>
    </row>
    <row r="67" spans="1:10">
      <c r="A67" s="8">
        <v>64</v>
      </c>
      <c r="B67" s="9" t="s">
        <v>161</v>
      </c>
      <c r="C67" s="10" t="str">
        <f t="shared" si="7"/>
        <v>20*******0302</v>
      </c>
      <c r="D67" s="7" t="s">
        <v>156</v>
      </c>
      <c r="E67" s="7" t="s">
        <v>12</v>
      </c>
      <c r="F67" s="11" t="s">
        <v>157</v>
      </c>
      <c r="G67" s="7" t="s">
        <v>162</v>
      </c>
      <c r="H67" s="12" t="str">
        <f t="shared" si="8"/>
        <v>陈*</v>
      </c>
      <c r="I67" s="8">
        <v>37.5</v>
      </c>
      <c r="J67" s="8">
        <f>RANK(I67,$I$65:$I$67)</f>
        <v>3</v>
      </c>
    </row>
    <row r="68" spans="1:10">
      <c r="A68" s="8">
        <v>65</v>
      </c>
      <c r="B68" s="9" t="s">
        <v>163</v>
      </c>
      <c r="C68" s="10" t="str">
        <f t="shared" si="7"/>
        <v>20*******0307</v>
      </c>
      <c r="D68" s="7" t="s">
        <v>164</v>
      </c>
      <c r="E68" s="7" t="s">
        <v>12</v>
      </c>
      <c r="F68" s="11" t="s">
        <v>165</v>
      </c>
      <c r="G68" s="7" t="s">
        <v>166</v>
      </c>
      <c r="H68" s="12" t="str">
        <f t="shared" si="8"/>
        <v>翟*虹</v>
      </c>
      <c r="I68" s="8">
        <v>56.5</v>
      </c>
      <c r="J68" s="8">
        <f>RANK(I68,$I$68:$I$71)</f>
        <v>1</v>
      </c>
    </row>
    <row r="69" spans="1:10">
      <c r="A69" s="8">
        <v>66</v>
      </c>
      <c r="B69" s="9" t="s">
        <v>167</v>
      </c>
      <c r="C69" s="10" t="str">
        <f t="shared" ref="C69:C100" si="11">REPLACE(B69,3,7,"*******")</f>
        <v>20*******0306</v>
      </c>
      <c r="D69" s="7" t="s">
        <v>164</v>
      </c>
      <c r="E69" s="7" t="s">
        <v>12</v>
      </c>
      <c r="F69" s="11" t="s">
        <v>165</v>
      </c>
      <c r="G69" s="7" t="s">
        <v>168</v>
      </c>
      <c r="H69" s="12" t="str">
        <f t="shared" ref="H69:H100" si="12">REPLACE(G69,2,1,"*")</f>
        <v>陈*</v>
      </c>
      <c r="I69" s="8">
        <v>51.5</v>
      </c>
      <c r="J69" s="8">
        <f>RANK(I69,$I$68:$I$71)</f>
        <v>2</v>
      </c>
    </row>
    <row r="70" spans="1:10">
      <c r="A70" s="8">
        <v>67</v>
      </c>
      <c r="B70" s="9" t="s">
        <v>169</v>
      </c>
      <c r="C70" s="10" t="str">
        <f t="shared" si="11"/>
        <v>20*******0305</v>
      </c>
      <c r="D70" s="7" t="s">
        <v>164</v>
      </c>
      <c r="E70" s="7" t="s">
        <v>12</v>
      </c>
      <c r="F70" s="11" t="s">
        <v>165</v>
      </c>
      <c r="G70" s="7" t="s">
        <v>170</v>
      </c>
      <c r="H70" s="12" t="str">
        <f t="shared" si="12"/>
        <v>黎*科</v>
      </c>
      <c r="I70" s="8">
        <v>51</v>
      </c>
      <c r="J70" s="8">
        <f>RANK(I70,$I$68:$I$71)</f>
        <v>3</v>
      </c>
    </row>
    <row r="71" spans="1:10">
      <c r="A71" s="8">
        <v>68</v>
      </c>
      <c r="B71" s="9" t="s">
        <v>171</v>
      </c>
      <c r="C71" s="10" t="str">
        <f t="shared" si="11"/>
        <v>20*******0308</v>
      </c>
      <c r="D71" s="7" t="s">
        <v>164</v>
      </c>
      <c r="E71" s="7" t="s">
        <v>12</v>
      </c>
      <c r="F71" s="11" t="s">
        <v>165</v>
      </c>
      <c r="G71" s="7" t="s">
        <v>172</v>
      </c>
      <c r="H71" s="12" t="str">
        <f t="shared" si="12"/>
        <v>徐*婷</v>
      </c>
      <c r="I71" s="8">
        <v>41</v>
      </c>
      <c r="J71" s="8">
        <f>RANK(I71,$I$68:$I$71)</f>
        <v>4</v>
      </c>
    </row>
    <row r="72" spans="1:10">
      <c r="A72" s="8">
        <v>69</v>
      </c>
      <c r="B72" s="9" t="s">
        <v>173</v>
      </c>
      <c r="C72" s="10" t="str">
        <f t="shared" si="11"/>
        <v>20*******0310</v>
      </c>
      <c r="D72" s="7" t="s">
        <v>174</v>
      </c>
      <c r="E72" s="7" t="s">
        <v>12</v>
      </c>
      <c r="F72" s="11" t="s">
        <v>175</v>
      </c>
      <c r="G72" s="7" t="s">
        <v>176</v>
      </c>
      <c r="H72" s="12" t="str">
        <f t="shared" si="12"/>
        <v>徐*芬</v>
      </c>
      <c r="I72" s="8">
        <v>57.5</v>
      </c>
      <c r="J72" s="8">
        <f>RANK(I72,$I$72:$I$73)</f>
        <v>1</v>
      </c>
    </row>
    <row r="73" spans="1:10">
      <c r="A73" s="8">
        <v>70</v>
      </c>
      <c r="B73" s="9" t="s">
        <v>177</v>
      </c>
      <c r="C73" s="10" t="str">
        <f t="shared" si="11"/>
        <v>20*******0309</v>
      </c>
      <c r="D73" s="7" t="s">
        <v>174</v>
      </c>
      <c r="E73" s="7" t="s">
        <v>12</v>
      </c>
      <c r="F73" s="11" t="s">
        <v>175</v>
      </c>
      <c r="G73" s="7" t="s">
        <v>178</v>
      </c>
      <c r="H73" s="12" t="str">
        <f t="shared" si="12"/>
        <v>董*馨</v>
      </c>
      <c r="I73" s="8">
        <v>43.5</v>
      </c>
      <c r="J73" s="8">
        <f>RANK(I73,$I$72:$I$73)</f>
        <v>2</v>
      </c>
    </row>
    <row r="74" spans="1:10">
      <c r="A74" s="8">
        <v>71</v>
      </c>
      <c r="B74" s="9" t="s">
        <v>179</v>
      </c>
      <c r="C74" s="10" t="str">
        <f t="shared" si="11"/>
        <v>20*******0312</v>
      </c>
      <c r="D74" s="7" t="s">
        <v>180</v>
      </c>
      <c r="E74" s="7" t="s">
        <v>12</v>
      </c>
      <c r="F74" s="11" t="s">
        <v>181</v>
      </c>
      <c r="G74" s="7" t="s">
        <v>182</v>
      </c>
      <c r="H74" s="12" t="str">
        <f t="shared" si="12"/>
        <v>黎*</v>
      </c>
      <c r="I74" s="8">
        <v>50</v>
      </c>
      <c r="J74" s="8">
        <f>RANK(I74,$I$74:$I$77)</f>
        <v>1</v>
      </c>
    </row>
    <row r="75" spans="1:10">
      <c r="A75" s="8">
        <v>72</v>
      </c>
      <c r="B75" s="9" t="s">
        <v>183</v>
      </c>
      <c r="C75" s="10" t="str">
        <f t="shared" si="11"/>
        <v>20*******0311</v>
      </c>
      <c r="D75" s="7" t="s">
        <v>180</v>
      </c>
      <c r="E75" s="7" t="s">
        <v>12</v>
      </c>
      <c r="F75" s="11" t="s">
        <v>181</v>
      </c>
      <c r="G75" s="7" t="s">
        <v>184</v>
      </c>
      <c r="H75" s="12" t="str">
        <f t="shared" si="12"/>
        <v>林*</v>
      </c>
      <c r="I75" s="8">
        <v>45</v>
      </c>
      <c r="J75" s="8">
        <f>RANK(I75,$I$74:$I$77)</f>
        <v>2</v>
      </c>
    </row>
    <row r="76" spans="1:10">
      <c r="A76" s="8">
        <v>73</v>
      </c>
      <c r="B76" s="9" t="s">
        <v>185</v>
      </c>
      <c r="C76" s="10" t="str">
        <f t="shared" si="11"/>
        <v>20*******0314</v>
      </c>
      <c r="D76" s="7" t="s">
        <v>180</v>
      </c>
      <c r="E76" s="7" t="s">
        <v>12</v>
      </c>
      <c r="F76" s="11" t="s">
        <v>181</v>
      </c>
      <c r="G76" s="7" t="s">
        <v>186</v>
      </c>
      <c r="H76" s="12" t="str">
        <f t="shared" si="12"/>
        <v>詹*佳</v>
      </c>
      <c r="I76" s="8">
        <v>42.5</v>
      </c>
      <c r="J76" s="8">
        <f>RANK(I76,$I$74:$I$77)</f>
        <v>3</v>
      </c>
    </row>
    <row r="77" spans="1:10">
      <c r="A77" s="8">
        <v>74</v>
      </c>
      <c r="B77" s="9" t="s">
        <v>187</v>
      </c>
      <c r="C77" s="10" t="str">
        <f t="shared" si="11"/>
        <v>20*******0313</v>
      </c>
      <c r="D77" s="7" t="s">
        <v>180</v>
      </c>
      <c r="E77" s="7" t="s">
        <v>12</v>
      </c>
      <c r="F77" s="11" t="s">
        <v>181</v>
      </c>
      <c r="G77" s="7" t="s">
        <v>188</v>
      </c>
      <c r="H77" s="12" t="str">
        <f t="shared" si="12"/>
        <v>张*发</v>
      </c>
      <c r="I77" s="8">
        <v>38</v>
      </c>
      <c r="J77" s="8">
        <f>RANK(I77,$I$74:$I$77)</f>
        <v>4</v>
      </c>
    </row>
    <row r="78" spans="1:10">
      <c r="A78" s="8">
        <v>75</v>
      </c>
      <c r="B78" s="9" t="s">
        <v>189</v>
      </c>
      <c r="C78" s="10" t="str">
        <f t="shared" si="11"/>
        <v>20*******0316</v>
      </c>
      <c r="D78" s="7" t="s">
        <v>190</v>
      </c>
      <c r="E78" s="7" t="s">
        <v>12</v>
      </c>
      <c r="F78" s="11" t="s">
        <v>191</v>
      </c>
      <c r="G78" s="7" t="s">
        <v>192</v>
      </c>
      <c r="H78" s="12" t="str">
        <f t="shared" si="12"/>
        <v>陈*</v>
      </c>
      <c r="I78" s="8">
        <v>50</v>
      </c>
      <c r="J78" s="8">
        <f>RANK(I78,$I$78:$I$79)</f>
        <v>1</v>
      </c>
    </row>
    <row r="79" spans="1:10">
      <c r="A79" s="8">
        <v>76</v>
      </c>
      <c r="B79" s="9" t="s">
        <v>193</v>
      </c>
      <c r="C79" s="10" t="str">
        <f t="shared" si="11"/>
        <v>20*******0315</v>
      </c>
      <c r="D79" s="7" t="s">
        <v>190</v>
      </c>
      <c r="E79" s="7" t="s">
        <v>12</v>
      </c>
      <c r="F79" s="11" t="s">
        <v>191</v>
      </c>
      <c r="G79" s="7" t="s">
        <v>194</v>
      </c>
      <c r="H79" s="12" t="str">
        <f t="shared" si="12"/>
        <v>董*婷</v>
      </c>
      <c r="I79" s="8">
        <v>32.5</v>
      </c>
      <c r="J79" s="8">
        <f>RANK(I79,$I$78:$I$79)</f>
        <v>2</v>
      </c>
    </row>
    <row r="80" spans="1:10">
      <c r="A80" s="8">
        <v>77</v>
      </c>
      <c r="B80" s="9" t="s">
        <v>195</v>
      </c>
      <c r="C80" s="10" t="str">
        <f t="shared" si="11"/>
        <v>20*******0319</v>
      </c>
      <c r="D80" s="7" t="s">
        <v>196</v>
      </c>
      <c r="E80" s="7" t="s">
        <v>12</v>
      </c>
      <c r="F80" s="11" t="s">
        <v>197</v>
      </c>
      <c r="G80" s="7" t="s">
        <v>198</v>
      </c>
      <c r="H80" s="12" t="str">
        <f t="shared" si="12"/>
        <v>李*</v>
      </c>
      <c r="I80" s="8">
        <v>56</v>
      </c>
      <c r="J80" s="8">
        <f>RANK(I80,$I$80:$I$84)</f>
        <v>1</v>
      </c>
    </row>
    <row r="81" spans="1:10">
      <c r="A81" s="8">
        <v>78</v>
      </c>
      <c r="B81" s="9" t="s">
        <v>199</v>
      </c>
      <c r="C81" s="10" t="str">
        <f t="shared" si="11"/>
        <v>20*******0317</v>
      </c>
      <c r="D81" s="7" t="s">
        <v>196</v>
      </c>
      <c r="E81" s="7" t="s">
        <v>12</v>
      </c>
      <c r="F81" s="11" t="s">
        <v>197</v>
      </c>
      <c r="G81" s="7" t="s">
        <v>200</v>
      </c>
      <c r="H81" s="12" t="str">
        <f t="shared" si="12"/>
        <v>林*杰</v>
      </c>
      <c r="I81" s="8">
        <v>50</v>
      </c>
      <c r="J81" s="8">
        <f>RANK(I81,$I$80:$I$84)</f>
        <v>2</v>
      </c>
    </row>
    <row r="82" spans="1:10">
      <c r="A82" s="8">
        <v>79</v>
      </c>
      <c r="B82" s="9" t="s">
        <v>201</v>
      </c>
      <c r="C82" s="10" t="str">
        <f t="shared" si="11"/>
        <v>20*******0318</v>
      </c>
      <c r="D82" s="7" t="s">
        <v>196</v>
      </c>
      <c r="E82" s="7" t="s">
        <v>12</v>
      </c>
      <c r="F82" s="11" t="s">
        <v>197</v>
      </c>
      <c r="G82" s="7" t="s">
        <v>202</v>
      </c>
      <c r="H82" s="12" t="str">
        <f t="shared" si="12"/>
        <v>何*蕊</v>
      </c>
      <c r="I82" s="8">
        <v>48.5</v>
      </c>
      <c r="J82" s="8">
        <f>RANK(I82,$I$80:$I$84)</f>
        <v>3</v>
      </c>
    </row>
    <row r="83" spans="1:10">
      <c r="A83" s="8">
        <v>80</v>
      </c>
      <c r="B83" s="9" t="s">
        <v>203</v>
      </c>
      <c r="C83" s="10" t="str">
        <f t="shared" si="11"/>
        <v>20*******0321</v>
      </c>
      <c r="D83" s="7" t="s">
        <v>196</v>
      </c>
      <c r="E83" s="7" t="s">
        <v>12</v>
      </c>
      <c r="F83" s="11" t="s">
        <v>197</v>
      </c>
      <c r="G83" s="7" t="s">
        <v>204</v>
      </c>
      <c r="H83" s="12" t="str">
        <f t="shared" si="12"/>
        <v>翟*越</v>
      </c>
      <c r="I83" s="8">
        <v>48.5</v>
      </c>
      <c r="J83" s="8">
        <f>RANK(I83,$I$80:$I$84)</f>
        <v>3</v>
      </c>
    </row>
    <row r="84" spans="1:10">
      <c r="A84" s="8">
        <v>81</v>
      </c>
      <c r="B84" s="9" t="s">
        <v>205</v>
      </c>
      <c r="C84" s="10" t="str">
        <f t="shared" si="11"/>
        <v>20*******0320</v>
      </c>
      <c r="D84" s="7" t="s">
        <v>196</v>
      </c>
      <c r="E84" s="7" t="s">
        <v>12</v>
      </c>
      <c r="F84" s="11" t="s">
        <v>197</v>
      </c>
      <c r="G84" s="7" t="s">
        <v>206</v>
      </c>
      <c r="H84" s="12" t="str">
        <f t="shared" si="12"/>
        <v>黄*</v>
      </c>
      <c r="I84" s="8">
        <v>35</v>
      </c>
      <c r="J84" s="8">
        <f>RANK(I84,$I$80:$I$84)</f>
        <v>5</v>
      </c>
    </row>
    <row r="85" spans="1:10">
      <c r="A85" s="8">
        <v>82</v>
      </c>
      <c r="B85" s="9" t="s">
        <v>207</v>
      </c>
      <c r="C85" s="10" t="str">
        <f t="shared" si="11"/>
        <v>20*******0327</v>
      </c>
      <c r="D85" s="7" t="s">
        <v>208</v>
      </c>
      <c r="E85" s="7" t="s">
        <v>12</v>
      </c>
      <c r="F85" s="11" t="s">
        <v>209</v>
      </c>
      <c r="G85" s="7" t="s">
        <v>210</v>
      </c>
      <c r="H85" s="12" t="str">
        <f t="shared" si="12"/>
        <v>蓝*琼</v>
      </c>
      <c r="I85" s="8">
        <v>60.5</v>
      </c>
      <c r="J85" s="8">
        <f>RANK(I85,$I$85:$I$91)</f>
        <v>1</v>
      </c>
    </row>
    <row r="86" spans="1:10">
      <c r="A86" s="8">
        <v>83</v>
      </c>
      <c r="B86" s="9" t="s">
        <v>211</v>
      </c>
      <c r="C86" s="10" t="str">
        <f t="shared" si="11"/>
        <v>20*******0328</v>
      </c>
      <c r="D86" s="7" t="s">
        <v>208</v>
      </c>
      <c r="E86" s="7" t="s">
        <v>12</v>
      </c>
      <c r="F86" s="11" t="s">
        <v>209</v>
      </c>
      <c r="G86" s="7" t="s">
        <v>212</v>
      </c>
      <c r="H86" s="12" t="str">
        <f t="shared" si="12"/>
        <v>符*畅</v>
      </c>
      <c r="I86" s="8">
        <v>56</v>
      </c>
      <c r="J86" s="8">
        <f t="shared" ref="J86:J91" si="13">RANK(I86,$I$85:$I$91)</f>
        <v>2</v>
      </c>
    </row>
    <row r="87" spans="1:10">
      <c r="A87" s="8">
        <v>84</v>
      </c>
      <c r="B87" s="9" t="s">
        <v>213</v>
      </c>
      <c r="C87" s="10" t="str">
        <f t="shared" si="11"/>
        <v>20*******0326</v>
      </c>
      <c r="D87" s="7" t="s">
        <v>208</v>
      </c>
      <c r="E87" s="7" t="s">
        <v>12</v>
      </c>
      <c r="F87" s="11" t="s">
        <v>209</v>
      </c>
      <c r="G87" s="7" t="s">
        <v>214</v>
      </c>
      <c r="H87" s="12" t="str">
        <f t="shared" si="12"/>
        <v>董*芳</v>
      </c>
      <c r="I87" s="8">
        <v>54.5</v>
      </c>
      <c r="J87" s="8">
        <f t="shared" si="13"/>
        <v>3</v>
      </c>
    </row>
    <row r="88" spans="1:10">
      <c r="A88" s="8">
        <v>85</v>
      </c>
      <c r="B88" s="9" t="s">
        <v>215</v>
      </c>
      <c r="C88" s="10" t="str">
        <f t="shared" si="11"/>
        <v>20*******0324</v>
      </c>
      <c r="D88" s="7" t="s">
        <v>208</v>
      </c>
      <c r="E88" s="7" t="s">
        <v>12</v>
      </c>
      <c r="F88" s="11" t="s">
        <v>209</v>
      </c>
      <c r="G88" s="7" t="s">
        <v>216</v>
      </c>
      <c r="H88" s="12" t="str">
        <f t="shared" si="12"/>
        <v>陈*梅</v>
      </c>
      <c r="I88" s="8">
        <v>53</v>
      </c>
      <c r="J88" s="8">
        <f t="shared" si="13"/>
        <v>4</v>
      </c>
    </row>
    <row r="89" spans="1:10">
      <c r="A89" s="8">
        <v>86</v>
      </c>
      <c r="B89" s="9" t="s">
        <v>217</v>
      </c>
      <c r="C89" s="10" t="str">
        <f t="shared" si="11"/>
        <v>20*******0322</v>
      </c>
      <c r="D89" s="7" t="s">
        <v>208</v>
      </c>
      <c r="E89" s="7" t="s">
        <v>12</v>
      </c>
      <c r="F89" s="11" t="s">
        <v>209</v>
      </c>
      <c r="G89" s="7" t="s">
        <v>218</v>
      </c>
      <c r="H89" s="12" t="str">
        <f t="shared" si="12"/>
        <v>黎*平</v>
      </c>
      <c r="I89" s="8">
        <v>50</v>
      </c>
      <c r="J89" s="8">
        <f t="shared" si="13"/>
        <v>5</v>
      </c>
    </row>
    <row r="90" spans="1:10">
      <c r="A90" s="8">
        <v>87</v>
      </c>
      <c r="B90" s="9" t="s">
        <v>219</v>
      </c>
      <c r="C90" s="10" t="str">
        <f t="shared" si="11"/>
        <v>20*******0325</v>
      </c>
      <c r="D90" s="7" t="s">
        <v>208</v>
      </c>
      <c r="E90" s="7" t="s">
        <v>12</v>
      </c>
      <c r="F90" s="11" t="s">
        <v>209</v>
      </c>
      <c r="G90" s="7" t="s">
        <v>220</v>
      </c>
      <c r="H90" s="12" t="str">
        <f t="shared" si="12"/>
        <v>周*娇</v>
      </c>
      <c r="I90" s="8">
        <v>48.5</v>
      </c>
      <c r="J90" s="8">
        <f t="shared" si="13"/>
        <v>6</v>
      </c>
    </row>
    <row r="91" spans="1:10">
      <c r="A91" s="8">
        <v>88</v>
      </c>
      <c r="B91" s="9" t="s">
        <v>221</v>
      </c>
      <c r="C91" s="10" t="str">
        <f t="shared" si="11"/>
        <v>20*******0323</v>
      </c>
      <c r="D91" s="7" t="s">
        <v>208</v>
      </c>
      <c r="E91" s="7" t="s">
        <v>12</v>
      </c>
      <c r="F91" s="11" t="s">
        <v>209</v>
      </c>
      <c r="G91" s="7" t="s">
        <v>222</v>
      </c>
      <c r="H91" s="12" t="str">
        <f t="shared" si="12"/>
        <v>罗*景</v>
      </c>
      <c r="I91" s="8">
        <v>39.5</v>
      </c>
      <c r="J91" s="8">
        <f t="shared" si="13"/>
        <v>7</v>
      </c>
    </row>
    <row r="92" spans="1:10">
      <c r="A92" s="8">
        <v>89</v>
      </c>
      <c r="B92" s="9" t="s">
        <v>223</v>
      </c>
      <c r="C92" s="10" t="str">
        <f t="shared" si="11"/>
        <v>20*******0330</v>
      </c>
      <c r="D92" s="7" t="s">
        <v>224</v>
      </c>
      <c r="E92" s="7" t="s">
        <v>12</v>
      </c>
      <c r="F92" s="11" t="s">
        <v>225</v>
      </c>
      <c r="G92" s="7" t="s">
        <v>226</v>
      </c>
      <c r="H92" s="12" t="str">
        <f t="shared" si="12"/>
        <v>林*妃</v>
      </c>
      <c r="I92" s="8">
        <v>58.5</v>
      </c>
      <c r="J92" s="8">
        <f>RANK(I92,$I$92:$I$96)</f>
        <v>1</v>
      </c>
    </row>
    <row r="93" spans="1:10">
      <c r="A93" s="8">
        <v>90</v>
      </c>
      <c r="B93" s="9" t="s">
        <v>227</v>
      </c>
      <c r="C93" s="10" t="str">
        <f t="shared" si="11"/>
        <v>20*******0401</v>
      </c>
      <c r="D93" s="7" t="s">
        <v>224</v>
      </c>
      <c r="E93" s="7" t="s">
        <v>12</v>
      </c>
      <c r="F93" s="11" t="s">
        <v>225</v>
      </c>
      <c r="G93" s="7" t="s">
        <v>228</v>
      </c>
      <c r="H93" s="12" t="str">
        <f t="shared" si="12"/>
        <v>罗*</v>
      </c>
      <c r="I93" s="8">
        <v>53.5</v>
      </c>
      <c r="J93" s="8">
        <f>RANK(I93,$I$92:$I$96)</f>
        <v>2</v>
      </c>
    </row>
    <row r="94" spans="1:10">
      <c r="A94" s="8">
        <v>91</v>
      </c>
      <c r="B94" s="9" t="s">
        <v>229</v>
      </c>
      <c r="C94" s="10" t="str">
        <f t="shared" si="11"/>
        <v>20*******0402</v>
      </c>
      <c r="D94" s="7" t="s">
        <v>224</v>
      </c>
      <c r="E94" s="7" t="s">
        <v>12</v>
      </c>
      <c r="F94" s="11" t="s">
        <v>225</v>
      </c>
      <c r="G94" s="7" t="s">
        <v>230</v>
      </c>
      <c r="H94" s="12" t="str">
        <f t="shared" si="12"/>
        <v>董*诚</v>
      </c>
      <c r="I94" s="8">
        <v>50.5</v>
      </c>
      <c r="J94" s="8">
        <f>RANK(I94,$I$92:$I$96)</f>
        <v>3</v>
      </c>
    </row>
    <row r="95" spans="1:10">
      <c r="A95" s="8">
        <v>92</v>
      </c>
      <c r="B95" s="9" t="s">
        <v>231</v>
      </c>
      <c r="C95" s="10" t="str">
        <f t="shared" si="11"/>
        <v>20*******0329</v>
      </c>
      <c r="D95" s="7" t="s">
        <v>224</v>
      </c>
      <c r="E95" s="7" t="s">
        <v>12</v>
      </c>
      <c r="F95" s="11" t="s">
        <v>225</v>
      </c>
      <c r="G95" s="7" t="s">
        <v>232</v>
      </c>
      <c r="H95" s="12" t="str">
        <f t="shared" si="12"/>
        <v>胡*霞</v>
      </c>
      <c r="I95" s="8">
        <v>50</v>
      </c>
      <c r="J95" s="8">
        <f>RANK(I95,$I$92:$I$96)</f>
        <v>4</v>
      </c>
    </row>
    <row r="96" spans="1:10">
      <c r="A96" s="8">
        <v>93</v>
      </c>
      <c r="B96" s="9" t="s">
        <v>233</v>
      </c>
      <c r="C96" s="10" t="str">
        <f t="shared" si="11"/>
        <v>20*******0403</v>
      </c>
      <c r="D96" s="7" t="s">
        <v>224</v>
      </c>
      <c r="E96" s="7" t="s">
        <v>12</v>
      </c>
      <c r="F96" s="11" t="s">
        <v>225</v>
      </c>
      <c r="G96" s="7" t="s">
        <v>234</v>
      </c>
      <c r="H96" s="12" t="str">
        <f t="shared" si="12"/>
        <v>吉*拼</v>
      </c>
      <c r="I96" s="8">
        <v>42</v>
      </c>
      <c r="J96" s="8">
        <f>RANK(I96,$I$92:$I$96)</f>
        <v>5</v>
      </c>
    </row>
    <row r="97" spans="1:10">
      <c r="A97" s="8">
        <v>94</v>
      </c>
      <c r="B97" s="9" t="s">
        <v>235</v>
      </c>
      <c r="C97" s="10" t="str">
        <f t="shared" si="11"/>
        <v>20*******0406</v>
      </c>
      <c r="D97" s="7" t="s">
        <v>236</v>
      </c>
      <c r="E97" s="7" t="s">
        <v>12</v>
      </c>
      <c r="F97" s="11" t="s">
        <v>237</v>
      </c>
      <c r="G97" s="7" t="s">
        <v>238</v>
      </c>
      <c r="H97" s="12" t="str">
        <f t="shared" si="12"/>
        <v>莫*武</v>
      </c>
      <c r="I97" s="8">
        <v>51</v>
      </c>
      <c r="J97" s="8">
        <f>RANK(I97,$I$97:$I$98)</f>
        <v>1</v>
      </c>
    </row>
    <row r="98" spans="1:10">
      <c r="A98" s="8">
        <v>95</v>
      </c>
      <c r="B98" s="9" t="s">
        <v>239</v>
      </c>
      <c r="C98" s="10" t="str">
        <f t="shared" si="11"/>
        <v>20*******0408</v>
      </c>
      <c r="D98" s="7" t="s">
        <v>236</v>
      </c>
      <c r="E98" s="7" t="s">
        <v>12</v>
      </c>
      <c r="F98" s="11" t="s">
        <v>237</v>
      </c>
      <c r="G98" s="7" t="s">
        <v>240</v>
      </c>
      <c r="H98" s="12" t="str">
        <f t="shared" si="12"/>
        <v>柯*芬</v>
      </c>
      <c r="I98" s="8">
        <v>47</v>
      </c>
      <c r="J98" s="8">
        <f>RANK(I98,$I$97:$I$98)</f>
        <v>2</v>
      </c>
    </row>
    <row r="99" spans="1:10">
      <c r="A99" s="8">
        <v>96</v>
      </c>
      <c r="B99" s="9" t="s">
        <v>241</v>
      </c>
      <c r="C99" s="10" t="str">
        <f t="shared" si="11"/>
        <v>20*******0407</v>
      </c>
      <c r="D99" s="7" t="s">
        <v>236</v>
      </c>
      <c r="E99" s="7" t="s">
        <v>12</v>
      </c>
      <c r="F99" s="11" t="s">
        <v>237</v>
      </c>
      <c r="G99" s="7" t="s">
        <v>242</v>
      </c>
      <c r="H99" s="12" t="str">
        <f t="shared" si="12"/>
        <v>吴*祥</v>
      </c>
      <c r="I99" s="8">
        <v>0</v>
      </c>
      <c r="J99" s="13" t="s">
        <v>243</v>
      </c>
    </row>
    <row r="100" spans="1:10">
      <c r="A100" s="8">
        <v>97</v>
      </c>
      <c r="B100" s="9" t="s">
        <v>244</v>
      </c>
      <c r="C100" s="10" t="str">
        <f t="shared" si="11"/>
        <v>20*******0405</v>
      </c>
      <c r="D100" s="7" t="s">
        <v>236</v>
      </c>
      <c r="E100" s="7" t="s">
        <v>12</v>
      </c>
      <c r="F100" s="11" t="s">
        <v>237</v>
      </c>
      <c r="G100" s="7" t="s">
        <v>245</v>
      </c>
      <c r="H100" s="12" t="str">
        <f t="shared" si="12"/>
        <v>许*华</v>
      </c>
      <c r="I100" s="8">
        <v>0</v>
      </c>
      <c r="J100" s="13" t="s">
        <v>243</v>
      </c>
    </row>
    <row r="101" spans="1:10">
      <c r="A101" s="8">
        <v>98</v>
      </c>
      <c r="B101" s="9" t="s">
        <v>246</v>
      </c>
      <c r="C101" s="10" t="str">
        <f>REPLACE(B101,3,7,"*******")</f>
        <v>20*******0404</v>
      </c>
      <c r="D101" s="7" t="s">
        <v>236</v>
      </c>
      <c r="E101" s="7" t="s">
        <v>12</v>
      </c>
      <c r="F101" s="11" t="s">
        <v>237</v>
      </c>
      <c r="G101" s="7" t="s">
        <v>247</v>
      </c>
      <c r="H101" s="12" t="str">
        <f>REPLACE(G101,2,1,"*")</f>
        <v>陈*波</v>
      </c>
      <c r="I101" s="8">
        <v>0</v>
      </c>
      <c r="J101" s="13" t="s">
        <v>243</v>
      </c>
    </row>
    <row r="102" spans="1:10">
      <c r="A102" s="8">
        <v>99</v>
      </c>
      <c r="B102" s="9" t="s">
        <v>248</v>
      </c>
      <c r="C102" s="10" t="str">
        <f>REPLACE(B102,3,7,"*******")</f>
        <v>20*******0413</v>
      </c>
      <c r="D102" s="7" t="s">
        <v>249</v>
      </c>
      <c r="E102" s="7" t="s">
        <v>12</v>
      </c>
      <c r="F102" s="11" t="s">
        <v>250</v>
      </c>
      <c r="G102" s="7" t="s">
        <v>251</v>
      </c>
      <c r="H102" s="12" t="str">
        <f>REPLACE(G102,2,1,"*")</f>
        <v>黎*草</v>
      </c>
      <c r="I102" s="8">
        <v>69</v>
      </c>
      <c r="J102" s="8">
        <f t="shared" ref="J102:J107" si="14">RANK(I102,$I$102:$I$107)</f>
        <v>1</v>
      </c>
    </row>
    <row r="103" spans="1:10">
      <c r="A103" s="8">
        <v>100</v>
      </c>
      <c r="B103" s="9" t="s">
        <v>252</v>
      </c>
      <c r="C103" s="10" t="str">
        <f>REPLACE(B103,3,7,"*******")</f>
        <v>20*******0410</v>
      </c>
      <c r="D103" s="7" t="s">
        <v>249</v>
      </c>
      <c r="E103" s="7" t="s">
        <v>12</v>
      </c>
      <c r="F103" s="11" t="s">
        <v>250</v>
      </c>
      <c r="G103" s="7" t="s">
        <v>253</v>
      </c>
      <c r="H103" s="12" t="str">
        <f>REPLACE(G103,2,1,"*")</f>
        <v>梁*娇</v>
      </c>
      <c r="I103" s="8">
        <v>53</v>
      </c>
      <c r="J103" s="8">
        <f t="shared" si="14"/>
        <v>2</v>
      </c>
    </row>
    <row r="104" spans="1:10">
      <c r="A104" s="8">
        <v>101</v>
      </c>
      <c r="B104" s="9" t="s">
        <v>254</v>
      </c>
      <c r="C104" s="10" t="str">
        <f>REPLACE(B104,3,7,"*******")</f>
        <v>20*******0412</v>
      </c>
      <c r="D104" s="7" t="s">
        <v>249</v>
      </c>
      <c r="E104" s="7" t="s">
        <v>12</v>
      </c>
      <c r="F104" s="11" t="s">
        <v>250</v>
      </c>
      <c r="G104" s="7" t="s">
        <v>255</v>
      </c>
      <c r="H104" s="12" t="str">
        <f>REPLACE(G104,2,1,"*")</f>
        <v>徐*</v>
      </c>
      <c r="I104" s="8">
        <v>51</v>
      </c>
      <c r="J104" s="8">
        <f t="shared" si="14"/>
        <v>3</v>
      </c>
    </row>
    <row r="105" spans="1:10">
      <c r="A105" s="8">
        <v>102</v>
      </c>
      <c r="B105" s="9" t="s">
        <v>256</v>
      </c>
      <c r="C105" s="10" t="str">
        <f>REPLACE(B105,3,7,"*******")</f>
        <v>20*******0411</v>
      </c>
      <c r="D105" s="7" t="s">
        <v>249</v>
      </c>
      <c r="E105" s="7" t="s">
        <v>12</v>
      </c>
      <c r="F105" s="11" t="s">
        <v>250</v>
      </c>
      <c r="G105" s="7" t="s">
        <v>257</v>
      </c>
      <c r="H105" s="12" t="str">
        <f>REPLACE(G105,2,1,"*")</f>
        <v>李*桃</v>
      </c>
      <c r="I105" s="8">
        <v>49</v>
      </c>
      <c r="J105" s="8">
        <f t="shared" si="14"/>
        <v>4</v>
      </c>
    </row>
    <row r="106" spans="1:10">
      <c r="A106" s="8">
        <v>103</v>
      </c>
      <c r="B106" s="9" t="s">
        <v>258</v>
      </c>
      <c r="C106" s="10" t="str">
        <f>REPLACE(B106,3,7,"*******")</f>
        <v>20*******0414</v>
      </c>
      <c r="D106" s="7" t="s">
        <v>249</v>
      </c>
      <c r="E106" s="7" t="s">
        <v>12</v>
      </c>
      <c r="F106" s="11" t="s">
        <v>250</v>
      </c>
      <c r="G106" s="7" t="s">
        <v>259</v>
      </c>
      <c r="H106" s="12" t="str">
        <f>REPLACE(G106,2,1,"*")</f>
        <v>高*珊</v>
      </c>
      <c r="I106" s="8">
        <v>42</v>
      </c>
      <c r="J106" s="8">
        <f t="shared" si="14"/>
        <v>5</v>
      </c>
    </row>
    <row r="107" spans="1:10">
      <c r="A107" s="8">
        <v>104</v>
      </c>
      <c r="B107" s="9" t="s">
        <v>260</v>
      </c>
      <c r="C107" s="10" t="str">
        <f>REPLACE(B107,3,7,"*******")</f>
        <v>20*******0409</v>
      </c>
      <c r="D107" s="7" t="s">
        <v>249</v>
      </c>
      <c r="E107" s="7" t="s">
        <v>12</v>
      </c>
      <c r="F107" s="11" t="s">
        <v>250</v>
      </c>
      <c r="G107" s="7" t="s">
        <v>261</v>
      </c>
      <c r="H107" s="12" t="str">
        <f>REPLACE(G107,2,1,"*")</f>
        <v>冯*妹</v>
      </c>
      <c r="I107" s="8">
        <v>41</v>
      </c>
      <c r="J107" s="8">
        <f t="shared" si="14"/>
        <v>6</v>
      </c>
    </row>
    <row r="108" spans="1:10">
      <c r="A108" s="8">
        <v>105</v>
      </c>
      <c r="B108" s="9" t="s">
        <v>262</v>
      </c>
      <c r="C108" s="10" t="str">
        <f>REPLACE(B108,3,7,"*******")</f>
        <v>20*******0417</v>
      </c>
      <c r="D108" s="7" t="s">
        <v>263</v>
      </c>
      <c r="E108" s="7" t="s">
        <v>12</v>
      </c>
      <c r="F108" s="11" t="s">
        <v>264</v>
      </c>
      <c r="G108" s="7" t="s">
        <v>265</v>
      </c>
      <c r="H108" s="12" t="str">
        <f>REPLACE(G108,2,1,"*")</f>
        <v>蔡*静</v>
      </c>
      <c r="I108" s="8">
        <v>57.5</v>
      </c>
      <c r="J108" s="8">
        <f>RANK(I108,$I$108:$I$110)</f>
        <v>1</v>
      </c>
    </row>
    <row r="109" spans="1:10">
      <c r="A109" s="8">
        <v>106</v>
      </c>
      <c r="B109" s="9" t="s">
        <v>266</v>
      </c>
      <c r="C109" s="10" t="str">
        <f>REPLACE(B109,3,7,"*******")</f>
        <v>20*******0416</v>
      </c>
      <c r="D109" s="7" t="s">
        <v>263</v>
      </c>
      <c r="E109" s="7" t="s">
        <v>12</v>
      </c>
      <c r="F109" s="11" t="s">
        <v>264</v>
      </c>
      <c r="G109" s="7" t="s">
        <v>267</v>
      </c>
      <c r="H109" s="12" t="str">
        <f>REPLACE(G109,2,1,"*")</f>
        <v>梁*</v>
      </c>
      <c r="I109" s="8">
        <v>52</v>
      </c>
      <c r="J109" s="8">
        <f>RANK(I109,$I$108:$I$110)</f>
        <v>2</v>
      </c>
    </row>
    <row r="110" spans="1:10">
      <c r="A110" s="8">
        <v>107</v>
      </c>
      <c r="B110" s="9" t="s">
        <v>268</v>
      </c>
      <c r="C110" s="10" t="str">
        <f>REPLACE(B110,3,7,"*******")</f>
        <v>20*******0415</v>
      </c>
      <c r="D110" s="7" t="s">
        <v>263</v>
      </c>
      <c r="E110" s="7" t="s">
        <v>12</v>
      </c>
      <c r="F110" s="11" t="s">
        <v>264</v>
      </c>
      <c r="G110" s="7" t="s">
        <v>269</v>
      </c>
      <c r="H110" s="12" t="str">
        <f>REPLACE(G110,2,1,"*")</f>
        <v>唐*婷</v>
      </c>
      <c r="I110" s="8">
        <v>48.5</v>
      </c>
      <c r="J110" s="8">
        <f>RANK(I110,$I$108:$I$110)</f>
        <v>3</v>
      </c>
    </row>
  </sheetData>
  <sortState ref="A2:I108">
    <sortCondition ref="F2:F108"/>
    <sortCondition ref="I2:I108" descending="1"/>
  </sortState>
  <mergeCells count="1">
    <mergeCell ref="A2:J2"/>
  </mergeCells>
  <printOptions horizontalCentered="1"/>
  <pageMargins left="0.5" right="0.5" top="1" bottom="1" header="0.5" footer="0.5"/>
  <pageSetup paperSize="1" orientation="portrait" useFirstPageNumber="1" horizontalDpi="300" verticalDpi="300"/>
  <headerFoot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三亚市海棠区村（社区）工作者报名表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cp:revision>0</cp:revision>
  <dcterms:created xsi:type="dcterms:W3CDTF">2023-05-30T11:13:00Z</dcterms:created>
  <dcterms:modified xsi:type="dcterms:W3CDTF">2024-07-12T07:49:44Z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90F3F5E5657443D8A42B230B8ABEA57B_13</vt:lpwstr>
  </property>
  <property fmtid="{D5CDD505-2E9C-101B-9397-08002B2CF9AE}" pid="3" name="KSOProductBuildVer">
    <vt:lpwstr>2052-12.1.0.16929</vt:lpwstr>
  </property>
</Properties>
</file>