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90" windowHeight="12255"/>
  </bookViews>
  <sheets>
    <sheet name="入围体检人员名单" sheetId="9" r:id="rId1"/>
  </sheets>
  <definedNames>
    <definedName name="_xlnm._FilterDatabase" localSheetId="0" hidden="1">入围体检人员名单!$A$2:$H$10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<sst xmlns="http://schemas.openxmlformats.org/spreadsheetml/2006/main" count="31" uniqueCount="31">
  <si>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国家统计局海南调查队系统2024年度全日制辅助调查员招聘
入围体检人员名单</t>
  </si>
  <si>
    <t>序号</t>
  </si>
  <si>
    <t>报考单位</t>
  </si>
  <si>
    <t>姓名</t>
  </si>
  <si>
    <t>准考证号</t>
  </si>
  <si>
    <t>笔试成绩</t>
  </si>
  <si>
    <t>面试成绩</t>
  </si>
  <si>
    <t>综合成绩</t>
  </si>
  <si>
    <t>排名</t>
  </si>
  <si>
    <t>国家统计局海口调查队</t>
  </si>
  <si>
    <t>许*茵</t>
  </si>
  <si>
    <t>652789780203</t>
  </si>
  <si>
    <t>吴*伊</t>
  </si>
  <si>
    <t>652789780003</t>
  </si>
  <si>
    <t>国家统计局乐东调查队</t>
  </si>
  <si>
    <t>陈*言</t>
  </si>
  <si>
    <t>652789780022</t>
  </si>
  <si>
    <t>国家统计局澄迈调查队</t>
  </si>
  <si>
    <t>王*菲</t>
  </si>
  <si>
    <t>652789780179</t>
  </si>
  <si>
    <t>国家统计局三亚调查队</t>
  </si>
  <si>
    <t>黎*</t>
  </si>
  <si>
    <t>421504020027</t>
  </si>
  <si>
    <t>黄*</t>
  </si>
  <si>
    <t>421504020023</t>
  </si>
  <si>
    <t>保亭县统计局</t>
  </si>
  <si>
    <t>张*淋</t>
  </si>
  <si>
    <t>652789780157</t>
  </si>
  <si>
    <t>昌江县统计局</t>
  </si>
  <si>
    <t>张*辉</t>
  </si>
  <si>
    <t>652789780013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</si>
</sst>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I3" sqref="I3:I10"/>
    </sheetView>
  </sheetViews>
  <sheetFormatPr defaultColWidth="9" defaultRowHeight="25" customHeight="1" outlineLevelCol="7"/>
  <cols>
    <col min="1" max="1" width="7.18333333333333" style="1" customWidth="1"/>
    <col min="2" max="2" width="17.3666666666667" style="1" customWidth="1"/>
    <col min="3" max="3" width="12.5583333333333" style="4" customWidth="1"/>
    <col min="4" max="4" width="17.7583333333333" style="1" customWidth="1"/>
    <col min="5" max="5" width="13.5" style="5" customWidth="1"/>
    <col min="6" max="8" width="15.6666666666667" style="5" customWidth="1"/>
    <col min="9" max="16384" width="9" style="1"/>
  </cols>
  <sheetData>
    <row r="1" s="1" customFormat="1" ht="46" customHeight="1" spans="1:8">
      <c r="A1" s="6" t="s">
        <v>0</v>
      </c>
      <c r="B1" s="6"/>
      <c r="C1" s="6"/>
      <c r="D1" s="6"/>
      <c r="E1" s="7"/>
      <c r="F1" s="6"/>
      <c r="G1" s="7"/>
      <c r="H1" s="6"/>
    </row>
    <row r="2" s="2" customFormat="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" customFormat="1" ht="40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4">
        <v>70</v>
      </c>
      <c r="F3" s="15">
        <v>83</v>
      </c>
      <c r="G3" s="15">
        <f t="shared" ref="G3:G10" si="0">E3*50%+F3*50%</f>
        <v>76.5</v>
      </c>
      <c r="H3" s="16">
        <f>RANK(G3,$G$3:$G$4)</f>
        <v>1</v>
      </c>
    </row>
    <row r="4" s="3" customFormat="1" ht="40" customHeight="1" spans="1:8">
      <c r="A4" s="10">
        <v>2</v>
      </c>
      <c r="B4" s="17"/>
      <c r="C4" s="12" t="s">
        <v>12</v>
      </c>
      <c r="D4" s="13" t="s">
        <v>13</v>
      </c>
      <c r="E4" s="14">
        <v>69.5</v>
      </c>
      <c r="F4" s="15">
        <v>81.1</v>
      </c>
      <c r="G4" s="15">
        <f t="shared" si="0"/>
        <v>75.3</v>
      </c>
      <c r="H4" s="16">
        <f>RANK(G4,$G$3:$G$4)</f>
        <v>2</v>
      </c>
    </row>
    <row r="5" s="3" customFormat="1" ht="40" customHeight="1" spans="1:8">
      <c r="A5" s="10">
        <v>3</v>
      </c>
      <c r="B5" s="11" t="s">
        <v>14</v>
      </c>
      <c r="C5" s="12" t="s">
        <v>15</v>
      </c>
      <c r="D5" s="13" t="s">
        <v>16</v>
      </c>
      <c r="E5" s="14">
        <v>70</v>
      </c>
      <c r="F5" s="15">
        <v>83.4</v>
      </c>
      <c r="G5" s="15">
        <f t="shared" si="0"/>
        <v>76.7</v>
      </c>
      <c r="H5" s="16">
        <f>RANK(G5,$G$5:$G$5)</f>
        <v>1</v>
      </c>
    </row>
    <row r="6" s="3" customFormat="1" ht="40" customHeight="1" spans="1:8">
      <c r="A6" s="10">
        <v>4</v>
      </c>
      <c r="B6" s="11" t="s">
        <v>17</v>
      </c>
      <c r="C6" s="12" t="s">
        <v>18</v>
      </c>
      <c r="D6" s="13" t="s">
        <v>19</v>
      </c>
      <c r="E6" s="14">
        <v>72.5</v>
      </c>
      <c r="F6" s="15">
        <v>75.2</v>
      </c>
      <c r="G6" s="15">
        <f t="shared" si="0"/>
        <v>73.85</v>
      </c>
      <c r="H6" s="16">
        <f>RANK(G6,$G$6:$G$6)</f>
        <v>1</v>
      </c>
    </row>
    <row r="7" s="3" customFormat="1" ht="40" customHeight="1" spans="1:8">
      <c r="A7" s="10">
        <v>5</v>
      </c>
      <c r="B7" s="11" t="s">
        <v>20</v>
      </c>
      <c r="C7" s="12" t="s">
        <v>21</v>
      </c>
      <c r="D7" s="13" t="s">
        <v>22</v>
      </c>
      <c r="E7" s="14">
        <v>63</v>
      </c>
      <c r="F7" s="15">
        <v>84.1</v>
      </c>
      <c r="G7" s="15">
        <f t="shared" si="0"/>
        <v>73.55</v>
      </c>
      <c r="H7" s="16">
        <f>RANK(G7,$G$7:$G$8)</f>
        <v>1</v>
      </c>
    </row>
    <row r="8" s="3" customFormat="1" ht="40" customHeight="1" spans="1:8">
      <c r="A8" s="10">
        <v>6</v>
      </c>
      <c r="B8" s="17"/>
      <c r="C8" s="12" t="s">
        <v>23</v>
      </c>
      <c r="D8" s="13" t="s">
        <v>24</v>
      </c>
      <c r="E8" s="14">
        <v>65.5</v>
      </c>
      <c r="F8" s="15">
        <v>81.1</v>
      </c>
      <c r="G8" s="15">
        <f t="shared" si="0"/>
        <v>73.3</v>
      </c>
      <c r="H8" s="16">
        <f>RANK(G8,$G$7:$G$8)</f>
        <v>2</v>
      </c>
    </row>
    <row r="9" s="3" customFormat="1" ht="40" customHeight="1" spans="1:8">
      <c r="A9" s="10">
        <v>7</v>
      </c>
      <c r="B9" s="11" t="s">
        <v>25</v>
      </c>
      <c r="C9" s="12" t="s">
        <v>26</v>
      </c>
      <c r="D9" s="13" t="s">
        <v>27</v>
      </c>
      <c r="E9" s="14">
        <v>52.5</v>
      </c>
      <c r="F9" s="15">
        <v>80.6</v>
      </c>
      <c r="G9" s="15">
        <f t="shared" si="0"/>
        <v>66.55</v>
      </c>
      <c r="H9" s="16">
        <f>RANK(G9,$G$9:$G$9)</f>
        <v>1</v>
      </c>
    </row>
    <row r="10" s="3" customFormat="1" ht="40" customHeight="1" spans="1:8">
      <c r="A10" s="10">
        <v>8</v>
      </c>
      <c r="B10" s="12" t="s">
        <v>28</v>
      </c>
      <c r="C10" s="12" t="s">
        <v>29</v>
      </c>
      <c r="D10" s="13" t="s">
        <v>30</v>
      </c>
      <c r="E10" s="14">
        <v>58.5</v>
      </c>
      <c r="F10" s="15">
        <v>84.4</v>
      </c>
      <c r="G10" s="15">
        <f t="shared" si="0"/>
        <v>71.45</v>
      </c>
      <c r="H10" s="16">
        <f>RANK(G10,$G$10:$G$10)</f>
        <v>1</v>
      </c>
    </row>
    <row r="11" ht="40" customHeight="1"/>
  </sheetData>
  <mergeCells count="3">
    <mergeCell ref="A1:H1"/>
    <mergeCell ref="B3:B4"/>
    <mergeCell ref="B7:B8"/>
  </mergeCells>
  <printOptions horizontalCentered="1"/>
  <pageMargins left="0.393055555555556" right="0.393055555555556" top="0.786805555555556" bottom="0.786805555555556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海南华图</cp:lastModifiedBy>
  <dcterms:created xsi:type="dcterms:W3CDTF">2022-11-30T02:13:00Z</dcterms:created>
  <dcterms:modified xsi:type="dcterms:W3CDTF">2024-07-11T06:19:29Z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73E1EE4872354C3BB095A22E5057091A_13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