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表" sheetId="1" r:id="rId1"/>
  </sheets>
  <definedNames>
    <definedName name="_xlnm._FilterDatabase" localSheetId="0" hidden="1">表!$A$2:$L$7</definedName>
    <definedName name="_xlnm.Print_Titles" localSheetId="0">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<sst xmlns="http://schemas.openxmlformats.org/spreadsheetml/2006/main" count="38" uniqueCount="29">
  <si>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附件：中共陵水黎族自治县委组织部2024年公开招聘编外工作人员面试成绩及综合成绩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</si>
  <si>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</si>
  <si>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</si>
  <si>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</si>
  <si>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</si>
  <si>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</si>
  <si>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</si>
  <si>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</si>
  <si>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</si>
  <si>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</si>
  <si>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备注</t>
  </si>
  <si>
    <t>0101-编外工作人员</t>
  </si>
  <si>
    <t>202404270216</t>
  </si>
  <si>
    <t>王干</t>
  </si>
  <si>
    <t>202404270225</t>
  </si>
  <si>
    <t>李桢</t>
  </si>
  <si>
    <t>202404270253</t>
  </si>
  <si>
    <t>左娇艳</t>
  </si>
  <si>
    <t>202404270202</t>
  </si>
  <si>
    <t>王艺澄</t>
  </si>
  <si>
    <t>202404270107</t>
  </si>
  <si>
    <t>王东翠</t>
  </si>
  <si>
    <t>202404270103</t>
  </si>
  <si>
    <t>王蕊</t>
  </si>
  <si>
    <t>202404270104</t>
  </si>
  <si>
    <t>陈求煊</t>
  </si>
  <si>
    <t>202404270127</t>
  </si>
  <si>
    <t>卓圆梦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</si>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</sst>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E2" sqref="E$1:E$1048576"/>
    </sheetView>
  </sheetViews>
  <sheetFormatPr defaultColWidth="9" defaultRowHeight="14.25"/>
  <cols>
    <col min="1" max="1" width="10.6666666666667" customWidth="1"/>
    <col min="2" max="2" width="35.8916666666667" customWidth="1"/>
    <col min="3" max="3" width="22.8916666666667" hidden="1" customWidth="1"/>
    <col min="4" max="4" width="22.125" customWidth="1"/>
    <col min="5" max="5" width="13.25" hidden="1" customWidth="1"/>
    <col min="6" max="7" width="16.4416666666667" style="1" customWidth="1"/>
    <col min="8" max="8" width="22.45" style="1" customWidth="1"/>
    <col min="9" max="9" width="18.45" style="1" customWidth="1"/>
    <col min="10" max="10" width="22.45" style="1" customWidth="1"/>
    <col min="11" max="11" width="16.4416666666667" style="1" customWidth="1"/>
    <col min="12" max="12" width="14.45" customWidth="1"/>
  </cols>
  <sheetData>
    <row r="1" ht="60.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.95" customHeight="1" spans="1:12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10" t="s">
        <v>10</v>
      </c>
    </row>
    <row r="3" ht="24.95" customHeight="1" spans="1:12">
      <c r="A3" s="6">
        <v>1</v>
      </c>
      <c r="B3" s="6" t="s">
        <v>11</v>
      </c>
      <c r="C3" s="6" t="s">
        <v>12</v>
      </c>
      <c r="D3" s="7" t="str">
        <f>REPLACE(C3,3,7,"*******")</f>
        <v>20*******216</v>
      </c>
      <c r="E3" s="6" t="s">
        <v>13</v>
      </c>
      <c r="F3" s="8" t="str">
        <f>REPLACE(E3,2,1,"*")</f>
        <v>王*</v>
      </c>
      <c r="G3" s="9">
        <v>89</v>
      </c>
      <c r="H3" s="9">
        <f>G3*0.5</f>
        <v>44.5</v>
      </c>
      <c r="I3" s="9">
        <v>72</v>
      </c>
      <c r="J3" s="9">
        <f>I3*0.5</f>
        <v>36</v>
      </c>
      <c r="K3" s="9">
        <f>J3+H3</f>
        <v>80.5</v>
      </c>
      <c r="L3" s="6"/>
    </row>
    <row r="4" ht="24.95" customHeight="1" spans="1:12">
      <c r="A4" s="6">
        <v>2</v>
      </c>
      <c r="B4" s="6" t="s">
        <v>11</v>
      </c>
      <c r="C4" s="11" t="s">
        <v>14</v>
      </c>
      <c r="D4" s="7" t="str">
        <f t="shared" ref="D4:D10" si="0">REPLACE(C4,3,7,"*******")</f>
        <v>20*******225</v>
      </c>
      <c r="E4" s="6" t="s">
        <v>15</v>
      </c>
      <c r="F4" s="8" t="str">
        <f t="shared" ref="F4:F10" si="1">REPLACE(E4,2,1,"*")</f>
        <v>李*</v>
      </c>
      <c r="G4" s="9">
        <v>89</v>
      </c>
      <c r="H4" s="9">
        <f t="shared" ref="H4:H10" si="2">G4*0.5</f>
        <v>44.5</v>
      </c>
      <c r="I4" s="9">
        <v>73.25</v>
      </c>
      <c r="J4" s="9">
        <f t="shared" ref="J4:J10" si="3">I4*0.5</f>
        <v>36.625</v>
      </c>
      <c r="K4" s="9">
        <f t="shared" ref="K4:K10" si="4">J4+H4</f>
        <v>81.125</v>
      </c>
      <c r="L4" s="6"/>
    </row>
    <row r="5" ht="24.95" customHeight="1" spans="1:12">
      <c r="A5" s="6">
        <v>3</v>
      </c>
      <c r="B5" s="6" t="s">
        <v>11</v>
      </c>
      <c r="C5" s="6" t="s">
        <v>16</v>
      </c>
      <c r="D5" s="7" t="str">
        <f t="shared" si="0"/>
        <v>20*******253</v>
      </c>
      <c r="E5" s="6" t="s">
        <v>17</v>
      </c>
      <c r="F5" s="8" t="str">
        <f t="shared" si="1"/>
        <v>左*艳</v>
      </c>
      <c r="G5" s="9">
        <v>88.5</v>
      </c>
      <c r="H5" s="9">
        <f t="shared" si="2"/>
        <v>44.25</v>
      </c>
      <c r="I5" s="9">
        <v>64</v>
      </c>
      <c r="J5" s="9">
        <f t="shared" si="3"/>
        <v>32</v>
      </c>
      <c r="K5" s="9">
        <f t="shared" si="4"/>
        <v>76.25</v>
      </c>
      <c r="L5" s="6"/>
    </row>
    <row r="6" ht="24.95" customHeight="1" spans="1:12">
      <c r="A6" s="6">
        <v>4</v>
      </c>
      <c r="B6" s="6" t="s">
        <v>11</v>
      </c>
      <c r="C6" s="6" t="s">
        <v>18</v>
      </c>
      <c r="D6" s="7" t="str">
        <f t="shared" si="0"/>
        <v>20*******202</v>
      </c>
      <c r="E6" s="6" t="s">
        <v>19</v>
      </c>
      <c r="F6" s="8" t="str">
        <f t="shared" si="1"/>
        <v>王*澄</v>
      </c>
      <c r="G6" s="9">
        <v>88</v>
      </c>
      <c r="H6" s="9">
        <f t="shared" si="2"/>
        <v>44</v>
      </c>
      <c r="I6" s="9">
        <v>76</v>
      </c>
      <c r="J6" s="9">
        <f t="shared" si="3"/>
        <v>38</v>
      </c>
      <c r="K6" s="9">
        <f t="shared" si="4"/>
        <v>82</v>
      </c>
      <c r="L6" s="6"/>
    </row>
    <row r="7" ht="24.95" customHeight="1" spans="1:12">
      <c r="A7" s="6">
        <v>5</v>
      </c>
      <c r="B7" s="6" t="s">
        <v>11</v>
      </c>
      <c r="C7" s="6" t="s">
        <v>20</v>
      </c>
      <c r="D7" s="7" t="str">
        <f t="shared" si="0"/>
        <v>20*******107</v>
      </c>
      <c r="E7" s="6" t="s">
        <v>21</v>
      </c>
      <c r="F7" s="8" t="str">
        <f t="shared" si="1"/>
        <v>王*翠</v>
      </c>
      <c r="G7" s="9">
        <v>88</v>
      </c>
      <c r="H7" s="9">
        <f t="shared" si="2"/>
        <v>44</v>
      </c>
      <c r="I7" s="9">
        <v>71.25</v>
      </c>
      <c r="J7" s="9">
        <f t="shared" si="3"/>
        <v>35.625</v>
      </c>
      <c r="K7" s="9">
        <f t="shared" si="4"/>
        <v>79.625</v>
      </c>
      <c r="L7" s="6"/>
    </row>
    <row r="8" ht="20.25" spans="1:12">
      <c r="A8" s="6">
        <v>6</v>
      </c>
      <c r="B8" s="6" t="s">
        <v>11</v>
      </c>
      <c r="C8" s="6" t="s">
        <v>22</v>
      </c>
      <c r="D8" s="7" t="str">
        <f t="shared" si="0"/>
        <v>20*******103</v>
      </c>
      <c r="E8" s="6" t="s">
        <v>23</v>
      </c>
      <c r="F8" s="8" t="str">
        <f t="shared" si="1"/>
        <v>王*</v>
      </c>
      <c r="G8" s="9">
        <v>87.5</v>
      </c>
      <c r="H8" s="9">
        <f t="shared" si="2"/>
        <v>43.75</v>
      </c>
      <c r="I8" s="9">
        <v>68.25</v>
      </c>
      <c r="J8" s="9">
        <f t="shared" si="3"/>
        <v>34.125</v>
      </c>
      <c r="K8" s="9">
        <f t="shared" si="4"/>
        <v>77.875</v>
      </c>
      <c r="L8" s="9"/>
    </row>
    <row r="9" ht="20.25" spans="1:12">
      <c r="A9" s="6">
        <v>7</v>
      </c>
      <c r="B9" s="6" t="s">
        <v>11</v>
      </c>
      <c r="C9" s="6" t="s">
        <v>24</v>
      </c>
      <c r="D9" s="7" t="str">
        <f t="shared" si="0"/>
        <v>20*******104</v>
      </c>
      <c r="E9" s="6" t="s">
        <v>25</v>
      </c>
      <c r="F9" s="8" t="str">
        <f t="shared" si="1"/>
        <v>陈*煊</v>
      </c>
      <c r="G9" s="9">
        <v>87.5</v>
      </c>
      <c r="H9" s="9">
        <f t="shared" si="2"/>
        <v>43.75</v>
      </c>
      <c r="I9" s="9">
        <v>72.25</v>
      </c>
      <c r="J9" s="9">
        <f t="shared" si="3"/>
        <v>36.125</v>
      </c>
      <c r="K9" s="9">
        <f t="shared" si="4"/>
        <v>79.875</v>
      </c>
      <c r="L9" s="9"/>
    </row>
    <row r="10" ht="20.25" spans="1:12">
      <c r="A10" s="6">
        <v>8</v>
      </c>
      <c r="B10" s="6" t="s">
        <v>11</v>
      </c>
      <c r="C10" s="6" t="s">
        <v>26</v>
      </c>
      <c r="D10" s="7" t="str">
        <f t="shared" si="0"/>
        <v>20*******127</v>
      </c>
      <c r="E10" s="6" t="s">
        <v>27</v>
      </c>
      <c r="F10" s="8" t="str">
        <f t="shared" si="1"/>
        <v>卓*梦</v>
      </c>
      <c r="G10" s="9">
        <v>87.5</v>
      </c>
      <c r="H10" s="9">
        <f t="shared" si="2"/>
        <v>43.75</v>
      </c>
      <c r="I10" s="9">
        <v>0</v>
      </c>
      <c r="J10" s="9">
        <f t="shared" si="3"/>
        <v>0</v>
      </c>
      <c r="K10" s="9">
        <f t="shared" si="4"/>
        <v>43.75</v>
      </c>
      <c r="L10" s="9" t="s">
        <v>28</v>
      </c>
    </row>
  </sheetData>
  <sheetProtection selectLockedCells="1" selectUnlockedCells="1"/>
  <mergeCells count="1">
    <mergeCell ref="A1:L1"/>
  </mergeCells>
  <printOptions horizontalCentered="1"/>
  <pageMargins left="0.078740157480315" right="0.078740157480315" top="0.196850393700787" bottom="0.196850393700787" header="0.31496062992126" footer="0.07874015748031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2015-06-06T10:19:00Z</dcterms:created>
  <dcterms:modified xsi:type="dcterms:W3CDTF">2024-07-10T07:21:48Z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4594766222423837638C58669F176641_43</vt:lpwstr>
  </property>
  <property fmtid="{D5CDD505-2E9C-101B-9397-08002B2CF9AE}" pid="3" name="KSOProductBuildVer">
    <vt:lpwstr>2052-12.1.0.16929</vt:lpwstr>
  </property>
</Properties>
</file>