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县直" sheetId="1" r:id="rId1"/>
    <sheet name="卫生" sheetId="3" r:id="rId2"/>
    <sheet name="教育" sheetId="2" r:id="rId3"/>
  </sheets>
  <definedNames>
    <definedName name="_xlnm.Print_Titles" localSheetId="0">县直!$1:$2</definedName>
    <definedName name="_xlnm.Print_Titles" localSheetId="1">卫生!$1:$3</definedName>
    <definedName name="_xlnm.Print_Titles" localSheetId="2">教育!$1:$2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<sst xmlns="http://schemas.openxmlformats.org/spreadsheetml/2006/main" count="511" uniqueCount="403">
  <si>
    <t>浮山县2024年公开招聘事业单位工作人员综合成绩</t>
  </si>
  <si>
    <t>序号</t>
  </si>
  <si>
    <t>招聘部门</t>
  </si>
  <si>
    <t>招聘单位</t>
  </si>
  <si>
    <t>招聘岗位</t>
  </si>
  <si>
    <t>招聘人数</t>
  </si>
  <si>
    <t>考生姓名</t>
  </si>
  <si>
    <t>准考证号</t>
  </si>
  <si>
    <t>笔试成绩</t>
  </si>
  <si>
    <t>笔试成绩
*60%</t>
  </si>
  <si>
    <t>面试成绩</t>
  </si>
  <si>
    <t>面试成绩*40%</t>
  </si>
  <si>
    <t>综合成绩</t>
  </si>
  <si>
    <t>岗位排名</t>
  </si>
  <si>
    <t>备注</t>
  </si>
  <si>
    <t>浮山县纪委监委(县委巡察领导组办公室)</t>
  </si>
  <si>
    <t>浮山县警示教育中心</t>
  </si>
  <si>
    <t>管理岗1</t>
  </si>
  <si>
    <t>宋羚</t>
  </si>
  <si>
    <t>82.730</t>
  </si>
  <si>
    <t>刘凌宇</t>
  </si>
  <si>
    <t>82.888</t>
  </si>
  <si>
    <t>姚梦苑</t>
  </si>
  <si>
    <t>83.004</t>
  </si>
  <si>
    <t>管理岗2</t>
  </si>
  <si>
    <t>席慧楠</t>
  </si>
  <si>
    <t>83.176</t>
  </si>
  <si>
    <t>徐榕</t>
  </si>
  <si>
    <t>0</t>
  </si>
  <si>
    <t>江世婷</t>
  </si>
  <si>
    <t>管理岗3</t>
  </si>
  <si>
    <t>谢金娟</t>
  </si>
  <si>
    <t>83.410</t>
  </si>
  <si>
    <t>王柯茹</t>
  </si>
  <si>
    <t>82.754</t>
  </si>
  <si>
    <t>闫宣辰</t>
  </si>
  <si>
    <t>82.856</t>
  </si>
  <si>
    <t>浮山县农业农村和水利局</t>
  </si>
  <si>
    <t>浮山县乡村振兴服务中心</t>
  </si>
  <si>
    <t>专业技术岗1</t>
  </si>
  <si>
    <t>陈小雨</t>
  </si>
  <si>
    <t>82.658</t>
  </si>
  <si>
    <t>盖昱梓</t>
  </si>
  <si>
    <t>郭力华</t>
  </si>
  <si>
    <t>82.836</t>
  </si>
  <si>
    <t>专业技术岗2</t>
  </si>
  <si>
    <t>张俊安</t>
  </si>
  <si>
    <t>82.542</t>
  </si>
  <si>
    <t>王亚琳</t>
  </si>
  <si>
    <t>82.032</t>
  </si>
  <si>
    <t>曾玉莹</t>
  </si>
  <si>
    <t>82.790</t>
  </si>
  <si>
    <t>浮山县促进外来投资服务中心</t>
  </si>
  <si>
    <t>张世豪</t>
  </si>
  <si>
    <t>83.122</t>
  </si>
  <si>
    <t>曹源辉</t>
  </si>
  <si>
    <t>82.650</t>
  </si>
  <si>
    <t>陈诚</t>
  </si>
  <si>
    <t>82.056</t>
  </si>
  <si>
    <t>许茹香</t>
  </si>
  <si>
    <t>83.164</t>
  </si>
  <si>
    <t>马玲</t>
  </si>
  <si>
    <t>李洁</t>
  </si>
  <si>
    <t>83.360</t>
  </si>
  <si>
    <t>浮山县产业集聚区发展服务中心</t>
  </si>
  <si>
    <t>李康泽</t>
  </si>
  <si>
    <t>82.822</t>
  </si>
  <si>
    <t>李博伟</t>
  </si>
  <si>
    <t>84.670</t>
  </si>
  <si>
    <t>梁奇琛</t>
  </si>
  <si>
    <t>82.816</t>
  </si>
  <si>
    <t>孙飞飞</t>
  </si>
  <si>
    <t>82.826</t>
  </si>
  <si>
    <t>冯海超</t>
  </si>
  <si>
    <t>83.934</t>
  </si>
  <si>
    <t>王紫楠</t>
  </si>
  <si>
    <t>82.150</t>
  </si>
  <si>
    <t>浮山县行政审批服务管理局</t>
  </si>
  <si>
    <t>浮山县政务服务中心</t>
  </si>
  <si>
    <t>马文静</t>
  </si>
  <si>
    <t>82.418</t>
  </si>
  <si>
    <t>张金龙</t>
  </si>
  <si>
    <t>80.278</t>
  </si>
  <si>
    <t>姚狄朋</t>
  </si>
  <si>
    <t>81.976</t>
  </si>
  <si>
    <t>贾聪惠</t>
  </si>
  <si>
    <t>83.698</t>
  </si>
  <si>
    <t>朱培琰</t>
  </si>
  <si>
    <t>84.024</t>
  </si>
  <si>
    <t>樊晨杰</t>
  </si>
  <si>
    <t>81.226</t>
  </si>
  <si>
    <t>浮山县城乡建设和交通运输局</t>
  </si>
  <si>
    <t>浮山县城市交通公用事业服务中心</t>
  </si>
  <si>
    <t>专业技术岗</t>
  </si>
  <si>
    <t>王敏</t>
  </si>
  <si>
    <t>83.870</t>
  </si>
  <si>
    <t>吴优</t>
  </si>
  <si>
    <t>82.756</t>
  </si>
  <si>
    <t>张月恒</t>
  </si>
  <si>
    <t>82.468</t>
  </si>
  <si>
    <t>浮山县审计局</t>
  </si>
  <si>
    <t>浮山县经济责任审计服务中心</t>
  </si>
  <si>
    <t>刘怡炜</t>
  </si>
  <si>
    <t>83.034</t>
  </si>
  <si>
    <t>解恬</t>
  </si>
  <si>
    <t>83.096</t>
  </si>
  <si>
    <t>李茂瑞</t>
  </si>
  <si>
    <t>83.590</t>
  </si>
  <si>
    <t>浮山县融媒体中心</t>
  </si>
  <si>
    <t>播音主持岗</t>
  </si>
  <si>
    <t>淮国军</t>
  </si>
  <si>
    <t>84.000</t>
  </si>
  <si>
    <t>许华阳</t>
  </si>
  <si>
    <t>关贝宁</t>
  </si>
  <si>
    <t>80.516</t>
  </si>
  <si>
    <t>浮山县综合检测中心</t>
  </si>
  <si>
    <t>亢佳敏</t>
  </si>
  <si>
    <t>83.522</t>
  </si>
  <si>
    <t>杨皓然</t>
  </si>
  <si>
    <t>82.118</t>
  </si>
  <si>
    <t>王奎栋</t>
  </si>
  <si>
    <t>浮山县民政和人力资源社会保障局</t>
  </si>
  <si>
    <t>浮山县社会保险中心</t>
  </si>
  <si>
    <t>吕士洲</t>
  </si>
  <si>
    <t>82.560</t>
  </si>
  <si>
    <t>王钰瑶</t>
  </si>
  <si>
    <t>81.440</t>
  </si>
  <si>
    <t>王菲</t>
  </si>
  <si>
    <t>82.340</t>
  </si>
  <si>
    <t>浮山县司法局</t>
  </si>
  <si>
    <t>浮山县公证处</t>
  </si>
  <si>
    <t>贾治强</t>
  </si>
  <si>
    <t>83.240</t>
  </si>
  <si>
    <t>李庆瑜</t>
  </si>
  <si>
    <t>82.080</t>
  </si>
  <si>
    <t>张艺赫</t>
  </si>
  <si>
    <t>82.480</t>
  </si>
  <si>
    <t>段树华</t>
  </si>
  <si>
    <t>81.280</t>
  </si>
  <si>
    <t>景家会</t>
  </si>
  <si>
    <t>81.540</t>
  </si>
  <si>
    <t>宋爽婷</t>
  </si>
  <si>
    <t>浮山县县委办
（政府办）</t>
  </si>
  <si>
    <t>浮山县政府
值守中心</t>
  </si>
  <si>
    <t>赵月</t>
  </si>
  <si>
    <t>王裕</t>
  </si>
  <si>
    <t>82.920</t>
  </si>
  <si>
    <t>张超博</t>
  </si>
  <si>
    <t>81.940</t>
  </si>
  <si>
    <t>王琦月</t>
  </si>
  <si>
    <t>刘璐</t>
  </si>
  <si>
    <t>浮山县综合行政
执法局</t>
  </si>
  <si>
    <t>浮山县综合行政执法队</t>
  </si>
  <si>
    <t>马增誉</t>
  </si>
  <si>
    <t>82.780</t>
  </si>
  <si>
    <t>吕泰仪</t>
  </si>
  <si>
    <t>82.580</t>
  </si>
  <si>
    <t>滑李辉</t>
  </si>
  <si>
    <t>80.780</t>
  </si>
  <si>
    <t>李晋辉</t>
  </si>
  <si>
    <t>84.080</t>
  </si>
  <si>
    <t>石腾跃</t>
  </si>
  <si>
    <t>梁卜元</t>
  </si>
  <si>
    <t>81.100</t>
  </si>
  <si>
    <t>段晨曦</t>
  </si>
  <si>
    <t>81.980</t>
  </si>
  <si>
    <t>刘冲冲</t>
  </si>
  <si>
    <t>81.760</t>
  </si>
  <si>
    <t>赵敏敏</t>
  </si>
  <si>
    <t>81.880</t>
  </si>
  <si>
    <t>陈姿含</t>
  </si>
  <si>
    <t>81.040</t>
  </si>
  <si>
    <t>卫然</t>
  </si>
  <si>
    <t>80.940</t>
  </si>
  <si>
    <t>高晨朝</t>
  </si>
  <si>
    <t>83.220</t>
  </si>
  <si>
    <t>邹嘉猛</t>
  </si>
  <si>
    <t>82.520</t>
  </si>
  <si>
    <t>陈大鹏</t>
  </si>
  <si>
    <t>80.340</t>
  </si>
  <si>
    <t>管理岗4</t>
  </si>
  <si>
    <t>乔钧</t>
  </si>
  <si>
    <t>82.040</t>
  </si>
  <si>
    <t>雷镇</t>
  </si>
  <si>
    <t>82.540</t>
  </si>
  <si>
    <t>杨君怡</t>
  </si>
  <si>
    <t>管理岗5</t>
  </si>
  <si>
    <t>张恬恬</t>
  </si>
  <si>
    <t>82.620</t>
  </si>
  <si>
    <t>邢彪</t>
  </si>
  <si>
    <t>朱洁</t>
  </si>
  <si>
    <t>81.700</t>
  </si>
  <si>
    <t>浮山县统计局</t>
  </si>
  <si>
    <t>浮山县统计普查中心</t>
  </si>
  <si>
    <t>朱佳丽</t>
  </si>
  <si>
    <t>张宇</t>
  </si>
  <si>
    <t>82.440</t>
  </si>
  <si>
    <t>陈妍汝</t>
  </si>
  <si>
    <t>郑福峡</t>
  </si>
  <si>
    <t>84.320</t>
  </si>
  <si>
    <t>陈泽钰</t>
  </si>
  <si>
    <t>84.280</t>
  </si>
  <si>
    <t>张盼盼</t>
  </si>
  <si>
    <t>浮山县发改工信和科技商务局</t>
  </si>
  <si>
    <t>浮山县经济发展事务服务中心</t>
  </si>
  <si>
    <t>张雅倩</t>
  </si>
  <si>
    <t>韩磊</t>
  </si>
  <si>
    <t>81.920</t>
  </si>
  <si>
    <t>王鑫宇</t>
  </si>
  <si>
    <t>83.340</t>
  </si>
  <si>
    <t>笔试成绩*60%</t>
  </si>
  <si>
    <t>岗位
排名</t>
  </si>
  <si>
    <t>浮山县卫生健康局</t>
  </si>
  <si>
    <t>浮山县中医
医院</t>
  </si>
  <si>
    <t>专业技术岗4（护理）</t>
  </si>
  <si>
    <t>赵凰辰</t>
  </si>
  <si>
    <t>83.148</t>
  </si>
  <si>
    <t>冯方园</t>
  </si>
  <si>
    <t>83.346</t>
  </si>
  <si>
    <t>高娇娇</t>
  </si>
  <si>
    <t>82.410</t>
  </si>
  <si>
    <t>冯丽萍</t>
  </si>
  <si>
    <t>83.298</t>
  </si>
  <si>
    <t>浮山县医疗集团</t>
  </si>
  <si>
    <t>天坛卫生院</t>
  </si>
  <si>
    <t>专业技术岗1（临床）</t>
  </si>
  <si>
    <t>卫彩彩</t>
  </si>
  <si>
    <t>82.506</t>
  </si>
  <si>
    <t>专业技术岗2（中医）</t>
  </si>
  <si>
    <t>郭晓婷</t>
  </si>
  <si>
    <t>80.948</t>
  </si>
  <si>
    <t>葛昱慧</t>
  </si>
  <si>
    <t>80.802</t>
  </si>
  <si>
    <t>盖丹妮</t>
  </si>
  <si>
    <t>80.474</t>
  </si>
  <si>
    <t>张庄卫生院</t>
  </si>
  <si>
    <t>专业技术岗1（中医）</t>
  </si>
  <si>
    <t>曹通</t>
  </si>
  <si>
    <t>82.220</t>
  </si>
  <si>
    <t>王琛</t>
  </si>
  <si>
    <t>郑亚平</t>
  </si>
  <si>
    <t>84.128</t>
  </si>
  <si>
    <t>专业技术岗2（药剂）</t>
  </si>
  <si>
    <t>邢雪</t>
  </si>
  <si>
    <t>83.364</t>
  </si>
  <si>
    <t>王莉莉</t>
  </si>
  <si>
    <t>81.278</t>
  </si>
  <si>
    <t>尹凯莉</t>
  </si>
  <si>
    <t>80.518</t>
  </si>
  <si>
    <t>槐埝卫生院</t>
  </si>
  <si>
    <t>专业技术岗1（药剂）</t>
  </si>
  <si>
    <t>刘芳</t>
  </si>
  <si>
    <t>79.956</t>
  </si>
  <si>
    <t>邢亚仙</t>
  </si>
  <si>
    <t>80.720</t>
  </si>
  <si>
    <t>王帅</t>
  </si>
  <si>
    <t>83.026</t>
  </si>
  <si>
    <t>北王卫生院</t>
  </si>
  <si>
    <t>郭建强</t>
  </si>
  <si>
    <t>杨贻钦</t>
  </si>
  <si>
    <t>82.372</t>
  </si>
  <si>
    <t>专业技术岗2（放射）</t>
  </si>
  <si>
    <t>张向楠</t>
  </si>
  <si>
    <t>82.818</t>
  </si>
  <si>
    <t>李兆宁</t>
  </si>
  <si>
    <t>83.226</t>
  </si>
  <si>
    <t>李思卓</t>
  </si>
  <si>
    <t>82.452</t>
  </si>
  <si>
    <t>寨圪塔卫生院</t>
  </si>
  <si>
    <t>李灏然</t>
  </si>
  <si>
    <t>83.126</t>
  </si>
  <si>
    <t>响水河卫生院</t>
  </si>
  <si>
    <t>专业技术岗1（护理）</t>
  </si>
  <si>
    <t>贾彩虹</t>
  </si>
  <si>
    <t>83.130</t>
  </si>
  <si>
    <t>乔泽晨</t>
  </si>
  <si>
    <t>张毓玺</t>
  </si>
  <si>
    <t>80.402</t>
  </si>
  <si>
    <t>专业技术岗2（临床）</t>
  </si>
  <si>
    <t>郭芳</t>
  </si>
  <si>
    <t>81.702</t>
  </si>
  <si>
    <t>高琦</t>
  </si>
  <si>
    <t>81.036</t>
  </si>
  <si>
    <t>浮山县教育体育局</t>
  </si>
  <si>
    <t>山西省浮山中学校</t>
  </si>
  <si>
    <r>
      <rPr>
        <sz val="12"/>
        <rFont val="宋体"/>
        <charset val="134"/>
      </rPr>
      <t>专业技术岗</t>
    </r>
    <r>
      <rPr>
        <sz val="12"/>
        <rFont val="Times New Roman"/>
        <charset val="134"/>
      </rPr>
      <t>3</t>
    </r>
  </si>
  <si>
    <t>赵培钰</t>
  </si>
  <si>
    <t>81.612</t>
  </si>
  <si>
    <t>魏淑琪</t>
  </si>
  <si>
    <t>85.458</t>
  </si>
  <si>
    <t>尉怡怡</t>
  </si>
  <si>
    <r>
      <rPr>
        <sz val="12"/>
        <rFont val="宋体"/>
        <charset val="134"/>
      </rPr>
      <t>专业技术岗</t>
    </r>
    <r>
      <rPr>
        <sz val="12"/>
        <rFont val="Times New Roman"/>
        <charset val="134"/>
      </rPr>
      <t>4</t>
    </r>
  </si>
  <si>
    <t>张玉</t>
  </si>
  <si>
    <t>84.520</t>
  </si>
  <si>
    <t>王康颖</t>
  </si>
  <si>
    <r>
      <rPr>
        <sz val="12"/>
        <rFont val="宋体"/>
        <charset val="134"/>
      </rPr>
      <t>专业技术岗</t>
    </r>
    <r>
      <rPr>
        <sz val="12"/>
        <rFont val="Times New Roman"/>
        <charset val="134"/>
      </rPr>
      <t>6</t>
    </r>
  </si>
  <si>
    <t>白丽伟</t>
  </si>
  <si>
    <t>80.790</t>
  </si>
  <si>
    <t>周彩霞</t>
  </si>
  <si>
    <r>
      <rPr>
        <sz val="12"/>
        <rFont val="宋体"/>
        <charset val="134"/>
      </rPr>
      <t>专业技术岗</t>
    </r>
    <r>
      <rPr>
        <sz val="12"/>
        <rFont val="Times New Roman"/>
        <charset val="134"/>
      </rPr>
      <t>7</t>
    </r>
  </si>
  <si>
    <t>岳蕊蕊</t>
  </si>
  <si>
    <t>83.910</t>
  </si>
  <si>
    <t>郭亚超</t>
  </si>
  <si>
    <t>赵冉</t>
  </si>
  <si>
    <t>80.614</t>
  </si>
  <si>
    <t>浮山县第一幼儿园</t>
  </si>
  <si>
    <r>
      <rPr>
        <sz val="12"/>
        <rFont val="宋体"/>
        <charset val="134"/>
      </rPr>
      <t>专业技术岗</t>
    </r>
    <r>
      <rPr>
        <sz val="12"/>
        <rFont val="Times New Roman"/>
        <charset val="134"/>
      </rPr>
      <t>1</t>
    </r>
  </si>
  <si>
    <t>代坤</t>
  </si>
  <si>
    <t>82.160</t>
  </si>
  <si>
    <t>方曼丽</t>
  </si>
  <si>
    <t>80.460</t>
  </si>
  <si>
    <t>尚奕冉</t>
  </si>
  <si>
    <t>83.020</t>
  </si>
  <si>
    <t>乔玉婷</t>
  </si>
  <si>
    <t>84.880</t>
  </si>
  <si>
    <t>牛怡宁</t>
  </si>
  <si>
    <t>秦杰</t>
  </si>
  <si>
    <t>83.460</t>
  </si>
  <si>
    <t>杨凯歌</t>
  </si>
  <si>
    <t>药鑫凤</t>
  </si>
  <si>
    <t>85.360</t>
  </si>
  <si>
    <t>邓阿玲</t>
  </si>
  <si>
    <t>芦旭花</t>
  </si>
  <si>
    <t>张依欣</t>
  </si>
  <si>
    <t>82.720</t>
  </si>
  <si>
    <t>丁婉莹</t>
  </si>
  <si>
    <t>高萌茜</t>
  </si>
  <si>
    <t>李晓宇</t>
  </si>
  <si>
    <t>79.520</t>
  </si>
  <si>
    <t>刘璇</t>
  </si>
  <si>
    <t>刘拉弟</t>
  </si>
  <si>
    <t>81.780</t>
  </si>
  <si>
    <t>许文前</t>
  </si>
  <si>
    <t>82.020</t>
  </si>
  <si>
    <t>包晶晶</t>
  </si>
  <si>
    <t>83.380</t>
  </si>
  <si>
    <t>孙晶晶</t>
  </si>
  <si>
    <t>82.428</t>
  </si>
  <si>
    <t>王禾雨</t>
  </si>
  <si>
    <t>高鑫</t>
  </si>
  <si>
    <t>宋昱</t>
  </si>
  <si>
    <t>82.400</t>
  </si>
  <si>
    <t>白瑶</t>
  </si>
  <si>
    <t>张一帆</t>
  </si>
  <si>
    <t>徐丹</t>
  </si>
  <si>
    <t>80.700</t>
  </si>
  <si>
    <t>郭云丽</t>
  </si>
  <si>
    <t>白霞</t>
  </si>
  <si>
    <t>81.640</t>
  </si>
  <si>
    <t>米娜</t>
  </si>
  <si>
    <t>82.680</t>
  </si>
  <si>
    <t>杨科鑫</t>
  </si>
  <si>
    <t>83.300</t>
  </si>
  <si>
    <t>阴国萍</t>
  </si>
  <si>
    <t>81.580</t>
  </si>
  <si>
    <t>孔薇</t>
  </si>
  <si>
    <t>薛晨希</t>
  </si>
  <si>
    <t>专业技术岗5</t>
  </si>
  <si>
    <t>杨乐乐</t>
  </si>
  <si>
    <t>81.800</t>
  </si>
  <si>
    <t>张谜谜</t>
  </si>
  <si>
    <t>邓曼琦</t>
  </si>
  <si>
    <t>张梦凡</t>
  </si>
  <si>
    <t>82.700</t>
  </si>
  <si>
    <t>嵇雨欣</t>
  </si>
  <si>
    <t>82.840</t>
  </si>
  <si>
    <t>乔博梅</t>
  </si>
  <si>
    <t>81.220</t>
  </si>
  <si>
    <t>程万慧</t>
  </si>
  <si>
    <t>82.100</t>
  </si>
  <si>
    <t>张玉琪</t>
  </si>
  <si>
    <t>81.080</t>
  </si>
  <si>
    <t>黄湘媚</t>
  </si>
  <si>
    <t>80.540</t>
  </si>
  <si>
    <t>郝雯</t>
  </si>
  <si>
    <t>82.960</t>
  </si>
  <si>
    <t>浮山县第六幼儿园</t>
  </si>
  <si>
    <t>刘露童</t>
  </si>
  <si>
    <t>83.260</t>
  </si>
  <si>
    <t>马小娟</t>
  </si>
  <si>
    <t>82.200</t>
  </si>
  <si>
    <t>盖文静</t>
  </si>
  <si>
    <t>82.060</t>
  </si>
  <si>
    <t>李杰</t>
  </si>
  <si>
    <t>81.240</t>
  </si>
  <si>
    <t>苏思忆</t>
  </si>
  <si>
    <t>81.680</t>
  </si>
  <si>
    <t>郑雨辰</t>
  </si>
  <si>
    <t>84.700</t>
  </si>
  <si>
    <t>成洁</t>
  </si>
  <si>
    <t>邵嘉彤</t>
  </si>
  <si>
    <t>80.100</t>
  </si>
  <si>
    <t>刘海英</t>
  </si>
  <si>
    <r>
      <rPr>
        <sz val="12"/>
        <rFont val="宋体"/>
        <charset val="134"/>
      </rPr>
      <t>专业技术岗</t>
    </r>
    <r>
      <rPr>
        <sz val="12"/>
        <rFont val="Times New Roman"/>
        <charset val="134"/>
      </rPr>
      <t>2</t>
    </r>
  </si>
  <si>
    <t>陈莹</t>
  </si>
  <si>
    <t>79.640</t>
  </si>
  <si>
    <t>狄景</t>
  </si>
  <si>
    <t>79.160</t>
  </si>
  <si>
    <t>薛泽祎</t>
  </si>
  <si>
    <t>84.640</t>
  </si>
  <si>
    <t>任聪熙</t>
  </si>
  <si>
    <t>85.980</t>
  </si>
  <si>
    <t>李晶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</si>
</sst>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20"/>
      <color theme="1"/>
      <name val="方正公文小标宋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tyles" Target="styles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0"/>
  <sheetViews>
    <sheetView workbookViewId="0">
      <selection activeCell="E68" sqref="E68:E72"/>
    </sheetView>
  </sheetViews>
  <sheetFormatPr defaultColWidth="9" defaultRowHeight="30" customHeight="1"/>
  <cols>
    <col min="1" max="1" width="5.375" style="4" customWidth="1"/>
    <col min="2" max="2" width="15.8583333333333" style="5" customWidth="1"/>
    <col min="3" max="3" width="12.7333333333333" style="5" customWidth="1"/>
    <col min="4" max="4" width="12.75" style="4" customWidth="1"/>
    <col min="5" max="5" width="6.08333333333333" style="4" customWidth="1"/>
    <col min="6" max="6" width="9.4" style="4" customWidth="1"/>
    <col min="7" max="7" width="16.25" style="4" customWidth="1"/>
    <col min="8" max="8" width="8.60833333333333" style="4" customWidth="1"/>
    <col min="9" max="9" width="11.05" style="4" customWidth="1"/>
    <col min="10" max="10" width="9.75" style="4" customWidth="1"/>
    <col min="11" max="11" width="9.625" style="6" customWidth="1"/>
    <col min="12" max="12" width="10.125" style="6" customWidth="1"/>
    <col min="13" max="13" width="8.875" style="4" customWidth="1"/>
    <col min="14" max="14" width="6.125" style="4" customWidth="1"/>
    <col min="15" max="16384" width="9" style="4"/>
  </cols>
  <sheetData>
    <row r="1" s="1" customFormat="1" ht="45" customHeight="1" spans="1:14">
      <c r="A1" s="7" t="s">
        <v>0</v>
      </c>
      <c r="B1" s="8"/>
      <c r="C1" s="8"/>
      <c r="D1" s="8"/>
      <c r="E1" s="8"/>
      <c r="F1" s="7"/>
      <c r="G1" s="7"/>
      <c r="H1" s="7"/>
      <c r="I1" s="22"/>
      <c r="J1" s="7"/>
      <c r="K1" s="22"/>
      <c r="L1" s="22"/>
      <c r="M1" s="7"/>
      <c r="N1" s="7"/>
    </row>
    <row r="2" s="2" customFormat="1" customHeight="1" spans="1:14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2" t="s">
        <v>8</v>
      </c>
      <c r="I2" s="23" t="s">
        <v>9</v>
      </c>
      <c r="J2" s="12" t="s">
        <v>10</v>
      </c>
      <c r="K2" s="23" t="s">
        <v>11</v>
      </c>
      <c r="L2" s="24" t="s">
        <v>12</v>
      </c>
      <c r="M2" s="11" t="s">
        <v>13</v>
      </c>
      <c r="N2" s="25" t="s">
        <v>14</v>
      </c>
    </row>
    <row r="3" s="48" customFormat="1" customHeight="1" spans="1:14">
      <c r="A3" s="39">
        <v>1</v>
      </c>
      <c r="B3" s="38" t="s">
        <v>15</v>
      </c>
      <c r="C3" s="38" t="s">
        <v>16</v>
      </c>
      <c r="D3" s="39" t="s">
        <v>17</v>
      </c>
      <c r="E3" s="40">
        <v>1</v>
      </c>
      <c r="F3" s="39" t="s">
        <v>18</v>
      </c>
      <c r="G3" s="41">
        <v>20240010107</v>
      </c>
      <c r="H3" s="42">
        <v>78.3</v>
      </c>
      <c r="I3" s="42">
        <f>H3*0.6</f>
        <v>46.98</v>
      </c>
      <c r="J3" s="55" t="s">
        <v>19</v>
      </c>
      <c r="K3" s="46">
        <f>J3*0.4</f>
        <v>33.092</v>
      </c>
      <c r="L3" s="46">
        <f>I3+K3</f>
        <v>80.072</v>
      </c>
      <c r="M3" s="39">
        <v>1</v>
      </c>
      <c r="N3" s="39"/>
    </row>
    <row r="4" s="48" customFormat="1" customHeight="1" spans="1:14">
      <c r="A4" s="39"/>
      <c r="B4" s="38"/>
      <c r="C4" s="38"/>
      <c r="D4" s="39"/>
      <c r="E4" s="43"/>
      <c r="F4" s="39" t="s">
        <v>20</v>
      </c>
      <c r="G4" s="41">
        <v>20240010108</v>
      </c>
      <c r="H4" s="42">
        <v>77.45</v>
      </c>
      <c r="I4" s="42">
        <f t="shared" ref="I4:I35" si="0">H4*0.6</f>
        <v>46.47</v>
      </c>
      <c r="J4" s="55" t="s">
        <v>21</v>
      </c>
      <c r="K4" s="46">
        <f t="shared" ref="K4:K35" si="1">J4*0.4</f>
        <v>33.1552</v>
      </c>
      <c r="L4" s="46">
        <f t="shared" ref="L4:L35" si="2">I4+K4</f>
        <v>79.6252</v>
      </c>
      <c r="M4" s="39">
        <v>2</v>
      </c>
      <c r="N4" s="39"/>
    </row>
    <row r="5" s="48" customFormat="1" customHeight="1" spans="1:14">
      <c r="A5" s="39"/>
      <c r="B5" s="38"/>
      <c r="C5" s="38"/>
      <c r="D5" s="39"/>
      <c r="E5" s="44"/>
      <c r="F5" s="39" t="s">
        <v>22</v>
      </c>
      <c r="G5" s="41">
        <v>20240010110</v>
      </c>
      <c r="H5" s="42">
        <v>75.3</v>
      </c>
      <c r="I5" s="42">
        <f t="shared" si="0"/>
        <v>45.18</v>
      </c>
      <c r="J5" s="55" t="s">
        <v>23</v>
      </c>
      <c r="K5" s="46">
        <f t="shared" si="1"/>
        <v>33.2016</v>
      </c>
      <c r="L5" s="46">
        <f t="shared" si="2"/>
        <v>78.3816</v>
      </c>
      <c r="M5" s="39">
        <v>3</v>
      </c>
      <c r="N5" s="39"/>
    </row>
    <row r="6" s="48" customFormat="1" customHeight="1" spans="1:14">
      <c r="A6" s="39"/>
      <c r="B6" s="38"/>
      <c r="C6" s="38"/>
      <c r="D6" s="39" t="s">
        <v>24</v>
      </c>
      <c r="E6" s="40">
        <v>1</v>
      </c>
      <c r="F6" s="39" t="s">
        <v>25</v>
      </c>
      <c r="G6" s="41">
        <v>20240010205</v>
      </c>
      <c r="H6" s="42">
        <v>82.45</v>
      </c>
      <c r="I6" s="42">
        <f t="shared" si="0"/>
        <v>49.47</v>
      </c>
      <c r="J6" s="55" t="s">
        <v>26</v>
      </c>
      <c r="K6" s="46">
        <f t="shared" si="1"/>
        <v>33.2704</v>
      </c>
      <c r="L6" s="46">
        <f t="shared" si="2"/>
        <v>82.7404</v>
      </c>
      <c r="M6" s="39">
        <v>1</v>
      </c>
      <c r="N6" s="39"/>
    </row>
    <row r="7" s="48" customFormat="1" customHeight="1" spans="1:14">
      <c r="A7" s="39"/>
      <c r="B7" s="38"/>
      <c r="C7" s="38"/>
      <c r="D7" s="39"/>
      <c r="E7" s="43"/>
      <c r="F7" s="39" t="s">
        <v>27</v>
      </c>
      <c r="G7" s="41">
        <v>20240010116</v>
      </c>
      <c r="H7" s="42">
        <v>81.85</v>
      </c>
      <c r="I7" s="42">
        <f t="shared" si="0"/>
        <v>49.11</v>
      </c>
      <c r="J7" s="55" t="s">
        <v>28</v>
      </c>
      <c r="K7" s="46">
        <f t="shared" si="1"/>
        <v>0</v>
      </c>
      <c r="L7" s="46">
        <f t="shared" si="2"/>
        <v>49.11</v>
      </c>
      <c r="M7" s="39">
        <v>2</v>
      </c>
      <c r="N7" s="39"/>
    </row>
    <row r="8" s="48" customFormat="1" customHeight="1" spans="1:14">
      <c r="A8" s="39"/>
      <c r="B8" s="38"/>
      <c r="C8" s="38"/>
      <c r="D8" s="39"/>
      <c r="E8" s="44"/>
      <c r="F8" s="39" t="s">
        <v>29</v>
      </c>
      <c r="G8" s="41">
        <v>20240010119</v>
      </c>
      <c r="H8" s="42">
        <v>80.65</v>
      </c>
      <c r="I8" s="42">
        <f t="shared" si="0"/>
        <v>48.39</v>
      </c>
      <c r="J8" s="55" t="s">
        <v>28</v>
      </c>
      <c r="K8" s="46">
        <f t="shared" si="1"/>
        <v>0</v>
      </c>
      <c r="L8" s="46">
        <f t="shared" si="2"/>
        <v>48.39</v>
      </c>
      <c r="M8" s="39">
        <v>3</v>
      </c>
      <c r="N8" s="39"/>
    </row>
    <row r="9" s="48" customFormat="1" customHeight="1" spans="1:14">
      <c r="A9" s="39"/>
      <c r="B9" s="38"/>
      <c r="C9" s="38"/>
      <c r="D9" s="39" t="s">
        <v>30</v>
      </c>
      <c r="E9" s="40">
        <v>1</v>
      </c>
      <c r="F9" s="39" t="s">
        <v>31</v>
      </c>
      <c r="G9" s="41">
        <v>20240010411</v>
      </c>
      <c r="H9" s="42">
        <v>84.55</v>
      </c>
      <c r="I9" s="42">
        <f t="shared" si="0"/>
        <v>50.73</v>
      </c>
      <c r="J9" s="55" t="s">
        <v>32</v>
      </c>
      <c r="K9" s="46">
        <f t="shared" si="1"/>
        <v>33.364</v>
      </c>
      <c r="L9" s="46">
        <f t="shared" si="2"/>
        <v>84.094</v>
      </c>
      <c r="M9" s="39">
        <v>1</v>
      </c>
      <c r="N9" s="39"/>
    </row>
    <row r="10" s="48" customFormat="1" customHeight="1" spans="1:14">
      <c r="A10" s="39"/>
      <c r="B10" s="38"/>
      <c r="C10" s="38"/>
      <c r="D10" s="39"/>
      <c r="E10" s="43"/>
      <c r="F10" s="39" t="s">
        <v>33</v>
      </c>
      <c r="G10" s="41">
        <v>20240010221</v>
      </c>
      <c r="H10" s="42">
        <v>83.6</v>
      </c>
      <c r="I10" s="42">
        <f t="shared" si="0"/>
        <v>50.16</v>
      </c>
      <c r="J10" s="55" t="s">
        <v>34</v>
      </c>
      <c r="K10" s="46">
        <f t="shared" si="1"/>
        <v>33.1016</v>
      </c>
      <c r="L10" s="46">
        <f t="shared" si="2"/>
        <v>83.2616</v>
      </c>
      <c r="M10" s="39">
        <v>2</v>
      </c>
      <c r="N10" s="39"/>
    </row>
    <row r="11" s="48" customFormat="1" customHeight="1" spans="1:14">
      <c r="A11" s="39"/>
      <c r="B11" s="38"/>
      <c r="C11" s="38"/>
      <c r="D11" s="39"/>
      <c r="E11" s="44"/>
      <c r="F11" s="39" t="s">
        <v>35</v>
      </c>
      <c r="G11" s="41">
        <v>20240010301</v>
      </c>
      <c r="H11" s="42">
        <v>83.35</v>
      </c>
      <c r="I11" s="42">
        <f t="shared" si="0"/>
        <v>50.01</v>
      </c>
      <c r="J11" s="55" t="s">
        <v>36</v>
      </c>
      <c r="K11" s="46">
        <f t="shared" si="1"/>
        <v>33.1424</v>
      </c>
      <c r="L11" s="46">
        <f t="shared" si="2"/>
        <v>83.1524</v>
      </c>
      <c r="M11" s="39">
        <v>3</v>
      </c>
      <c r="N11" s="39"/>
    </row>
    <row r="12" s="48" customFormat="1" customHeight="1" spans="1:14">
      <c r="A12" s="49">
        <v>2</v>
      </c>
      <c r="B12" s="50" t="s">
        <v>37</v>
      </c>
      <c r="C12" s="50" t="s">
        <v>38</v>
      </c>
      <c r="D12" s="39" t="s">
        <v>39</v>
      </c>
      <c r="E12" s="40">
        <v>1</v>
      </c>
      <c r="F12" s="39" t="s">
        <v>40</v>
      </c>
      <c r="G12" s="41">
        <v>20240010418</v>
      </c>
      <c r="H12" s="42">
        <v>82.15</v>
      </c>
      <c r="I12" s="42">
        <f t="shared" si="0"/>
        <v>49.29</v>
      </c>
      <c r="J12" s="55" t="s">
        <v>41</v>
      </c>
      <c r="K12" s="46">
        <f t="shared" si="1"/>
        <v>33.0632</v>
      </c>
      <c r="L12" s="46">
        <f t="shared" si="2"/>
        <v>82.3532</v>
      </c>
      <c r="M12" s="39">
        <v>1</v>
      </c>
      <c r="N12" s="39"/>
    </row>
    <row r="13" s="48" customFormat="1" customHeight="1" spans="1:14">
      <c r="A13" s="51"/>
      <c r="B13" s="52"/>
      <c r="C13" s="52"/>
      <c r="D13" s="39"/>
      <c r="E13" s="43"/>
      <c r="F13" s="39" t="s">
        <v>42</v>
      </c>
      <c r="G13" s="41">
        <v>20240010421</v>
      </c>
      <c r="H13" s="42">
        <v>79</v>
      </c>
      <c r="I13" s="42">
        <f t="shared" si="0"/>
        <v>47.4</v>
      </c>
      <c r="J13" s="55" t="s">
        <v>28</v>
      </c>
      <c r="K13" s="46">
        <f t="shared" si="1"/>
        <v>0</v>
      </c>
      <c r="L13" s="46">
        <f t="shared" si="2"/>
        <v>47.4</v>
      </c>
      <c r="M13" s="39">
        <v>3</v>
      </c>
      <c r="N13" s="39"/>
    </row>
    <row r="14" s="48" customFormat="1" customHeight="1" spans="1:14">
      <c r="A14" s="51"/>
      <c r="B14" s="52"/>
      <c r="C14" s="52"/>
      <c r="D14" s="39"/>
      <c r="E14" s="44"/>
      <c r="F14" s="39" t="s">
        <v>43</v>
      </c>
      <c r="G14" s="41">
        <v>20240010419</v>
      </c>
      <c r="H14" s="42">
        <v>75.95</v>
      </c>
      <c r="I14" s="42">
        <f t="shared" si="0"/>
        <v>45.57</v>
      </c>
      <c r="J14" s="55" t="s">
        <v>44</v>
      </c>
      <c r="K14" s="46">
        <f t="shared" si="1"/>
        <v>33.1344</v>
      </c>
      <c r="L14" s="46">
        <f t="shared" si="2"/>
        <v>78.7044</v>
      </c>
      <c r="M14" s="39">
        <v>2</v>
      </c>
      <c r="N14" s="39"/>
    </row>
    <row r="15" s="48" customFormat="1" customHeight="1" spans="1:14">
      <c r="A15" s="51"/>
      <c r="B15" s="52"/>
      <c r="C15" s="52"/>
      <c r="D15" s="39" t="s">
        <v>45</v>
      </c>
      <c r="E15" s="40">
        <v>1</v>
      </c>
      <c r="F15" s="39" t="s">
        <v>46</v>
      </c>
      <c r="G15" s="41">
        <v>20240010423</v>
      </c>
      <c r="H15" s="42">
        <v>78.3</v>
      </c>
      <c r="I15" s="42">
        <f t="shared" si="0"/>
        <v>46.98</v>
      </c>
      <c r="J15" s="55" t="s">
        <v>47</v>
      </c>
      <c r="K15" s="46">
        <f t="shared" si="1"/>
        <v>33.0168</v>
      </c>
      <c r="L15" s="46">
        <f t="shared" si="2"/>
        <v>79.9968</v>
      </c>
      <c r="M15" s="39">
        <v>1</v>
      </c>
      <c r="N15" s="39"/>
    </row>
    <row r="16" s="48" customFormat="1" ht="28" customHeight="1" spans="1:14">
      <c r="A16" s="51"/>
      <c r="B16" s="52"/>
      <c r="C16" s="52"/>
      <c r="D16" s="39"/>
      <c r="E16" s="43"/>
      <c r="F16" s="39" t="s">
        <v>48</v>
      </c>
      <c r="G16" s="41">
        <v>20240010425</v>
      </c>
      <c r="H16" s="42">
        <v>64.6</v>
      </c>
      <c r="I16" s="42">
        <f t="shared" si="0"/>
        <v>38.76</v>
      </c>
      <c r="J16" s="55" t="s">
        <v>49</v>
      </c>
      <c r="K16" s="46">
        <f t="shared" si="1"/>
        <v>32.8128</v>
      </c>
      <c r="L16" s="46">
        <f t="shared" si="2"/>
        <v>71.5728</v>
      </c>
      <c r="M16" s="39">
        <v>3</v>
      </c>
      <c r="N16" s="39"/>
    </row>
    <row r="17" s="48" customFormat="1" ht="28" customHeight="1" spans="1:14">
      <c r="A17" s="53"/>
      <c r="B17" s="54"/>
      <c r="C17" s="54"/>
      <c r="D17" s="39"/>
      <c r="E17" s="44"/>
      <c r="F17" s="39" t="s">
        <v>50</v>
      </c>
      <c r="G17" s="41">
        <v>20240010424</v>
      </c>
      <c r="H17" s="42">
        <v>64.5</v>
      </c>
      <c r="I17" s="42">
        <f t="shared" si="0"/>
        <v>38.7</v>
      </c>
      <c r="J17" s="55" t="s">
        <v>51</v>
      </c>
      <c r="K17" s="46">
        <f t="shared" si="1"/>
        <v>33.116</v>
      </c>
      <c r="L17" s="46">
        <f t="shared" si="2"/>
        <v>71.816</v>
      </c>
      <c r="M17" s="39">
        <v>2</v>
      </c>
      <c r="N17" s="39"/>
    </row>
    <row r="18" s="48" customFormat="1" ht="24" customHeight="1" spans="1:14">
      <c r="A18" s="39">
        <v>3</v>
      </c>
      <c r="B18" s="38" t="s">
        <v>52</v>
      </c>
      <c r="C18" s="38" t="s">
        <v>52</v>
      </c>
      <c r="D18" s="39" t="s">
        <v>39</v>
      </c>
      <c r="E18" s="40">
        <v>1</v>
      </c>
      <c r="F18" s="39" t="s">
        <v>53</v>
      </c>
      <c r="G18" s="41">
        <v>20240010628</v>
      </c>
      <c r="H18" s="42">
        <v>82.8</v>
      </c>
      <c r="I18" s="42">
        <f t="shared" si="0"/>
        <v>49.68</v>
      </c>
      <c r="J18" s="55" t="s">
        <v>54</v>
      </c>
      <c r="K18" s="46">
        <f t="shared" si="1"/>
        <v>33.2488</v>
      </c>
      <c r="L18" s="46">
        <f t="shared" si="2"/>
        <v>82.9288</v>
      </c>
      <c r="M18" s="39">
        <v>1</v>
      </c>
      <c r="N18" s="39"/>
    </row>
    <row r="19" s="48" customFormat="1" ht="24" customHeight="1" spans="1:14">
      <c r="A19" s="39"/>
      <c r="B19" s="38"/>
      <c r="C19" s="38"/>
      <c r="D19" s="39"/>
      <c r="E19" s="43"/>
      <c r="F19" s="39" t="s">
        <v>55</v>
      </c>
      <c r="G19" s="41">
        <v>20240010509</v>
      </c>
      <c r="H19" s="42">
        <v>79.7</v>
      </c>
      <c r="I19" s="42">
        <f t="shared" si="0"/>
        <v>47.82</v>
      </c>
      <c r="J19" s="55" t="s">
        <v>56</v>
      </c>
      <c r="K19" s="46">
        <f t="shared" si="1"/>
        <v>33.06</v>
      </c>
      <c r="L19" s="46">
        <f t="shared" si="2"/>
        <v>80.88</v>
      </c>
      <c r="M19" s="39">
        <v>2</v>
      </c>
      <c r="N19" s="39"/>
    </row>
    <row r="20" s="48" customFormat="1" ht="24" customHeight="1" spans="1:14">
      <c r="A20" s="39"/>
      <c r="B20" s="38"/>
      <c r="C20" s="38"/>
      <c r="D20" s="39"/>
      <c r="E20" s="44"/>
      <c r="F20" s="39" t="s">
        <v>57</v>
      </c>
      <c r="G20" s="41">
        <v>20240010625</v>
      </c>
      <c r="H20" s="42">
        <v>79.4</v>
      </c>
      <c r="I20" s="42">
        <f t="shared" si="0"/>
        <v>47.64</v>
      </c>
      <c r="J20" s="55" t="s">
        <v>58</v>
      </c>
      <c r="K20" s="46">
        <f t="shared" si="1"/>
        <v>32.8224</v>
      </c>
      <c r="L20" s="46">
        <f t="shared" si="2"/>
        <v>80.4624</v>
      </c>
      <c r="M20" s="39">
        <v>3</v>
      </c>
      <c r="N20" s="39"/>
    </row>
    <row r="21" s="48" customFormat="1" ht="24" customHeight="1" spans="1:14">
      <c r="A21" s="39"/>
      <c r="B21" s="38"/>
      <c r="C21" s="38"/>
      <c r="D21" s="39" t="s">
        <v>45</v>
      </c>
      <c r="E21" s="40">
        <v>1</v>
      </c>
      <c r="F21" s="39" t="s">
        <v>59</v>
      </c>
      <c r="G21" s="41">
        <v>20240011124</v>
      </c>
      <c r="H21" s="42">
        <v>88.3</v>
      </c>
      <c r="I21" s="42">
        <f t="shared" si="0"/>
        <v>52.98</v>
      </c>
      <c r="J21" s="55" t="s">
        <v>60</v>
      </c>
      <c r="K21" s="46">
        <f t="shared" si="1"/>
        <v>33.2656</v>
      </c>
      <c r="L21" s="46">
        <f t="shared" si="2"/>
        <v>86.2456</v>
      </c>
      <c r="M21" s="39">
        <v>1</v>
      </c>
      <c r="N21" s="39"/>
    </row>
    <row r="22" s="48" customFormat="1" ht="24" customHeight="1" spans="1:14">
      <c r="A22" s="39"/>
      <c r="B22" s="38"/>
      <c r="C22" s="38"/>
      <c r="D22" s="39"/>
      <c r="E22" s="43"/>
      <c r="F22" s="39" t="s">
        <v>61</v>
      </c>
      <c r="G22" s="41">
        <v>20240011013</v>
      </c>
      <c r="H22" s="42">
        <v>85.15</v>
      </c>
      <c r="I22" s="42">
        <f t="shared" si="0"/>
        <v>51.09</v>
      </c>
      <c r="J22" s="55" t="s">
        <v>58</v>
      </c>
      <c r="K22" s="46">
        <f t="shared" si="1"/>
        <v>32.8224</v>
      </c>
      <c r="L22" s="46">
        <f t="shared" si="2"/>
        <v>83.9124</v>
      </c>
      <c r="M22" s="39">
        <v>2</v>
      </c>
      <c r="N22" s="39"/>
    </row>
    <row r="23" s="48" customFormat="1" ht="24" customHeight="1" spans="1:14">
      <c r="A23" s="39"/>
      <c r="B23" s="38"/>
      <c r="C23" s="38"/>
      <c r="D23" s="39"/>
      <c r="E23" s="44"/>
      <c r="F23" s="39" t="s">
        <v>62</v>
      </c>
      <c r="G23" s="41">
        <v>20240011015</v>
      </c>
      <c r="H23" s="42">
        <v>83.6</v>
      </c>
      <c r="I23" s="42">
        <f t="shared" si="0"/>
        <v>50.16</v>
      </c>
      <c r="J23" s="55" t="s">
        <v>63</v>
      </c>
      <c r="K23" s="46">
        <f t="shared" si="1"/>
        <v>33.344</v>
      </c>
      <c r="L23" s="46">
        <f t="shared" si="2"/>
        <v>83.504</v>
      </c>
      <c r="M23" s="39">
        <v>3</v>
      </c>
      <c r="N23" s="39"/>
    </row>
    <row r="24" s="48" customFormat="1" ht="24" customHeight="1" spans="1:14">
      <c r="A24" s="39">
        <v>4</v>
      </c>
      <c r="B24" s="38" t="s">
        <v>64</v>
      </c>
      <c r="C24" s="38" t="s">
        <v>64</v>
      </c>
      <c r="D24" s="39" t="s">
        <v>39</v>
      </c>
      <c r="E24" s="40">
        <v>1</v>
      </c>
      <c r="F24" s="39" t="s">
        <v>65</v>
      </c>
      <c r="G24" s="41">
        <v>20240011317</v>
      </c>
      <c r="H24" s="42">
        <v>79.95</v>
      </c>
      <c r="I24" s="42">
        <f t="shared" si="0"/>
        <v>47.97</v>
      </c>
      <c r="J24" s="55" t="s">
        <v>66</v>
      </c>
      <c r="K24" s="46">
        <f t="shared" si="1"/>
        <v>33.1288</v>
      </c>
      <c r="L24" s="46">
        <f t="shared" si="2"/>
        <v>81.0988</v>
      </c>
      <c r="M24" s="39">
        <v>1</v>
      </c>
      <c r="N24" s="39"/>
    </row>
    <row r="25" s="48" customFormat="1" ht="24" customHeight="1" spans="1:14">
      <c r="A25" s="39"/>
      <c r="B25" s="38"/>
      <c r="C25" s="38"/>
      <c r="D25" s="39"/>
      <c r="E25" s="43"/>
      <c r="F25" s="39" t="s">
        <v>67</v>
      </c>
      <c r="G25" s="41">
        <v>20240011318</v>
      </c>
      <c r="H25" s="42">
        <v>77.5</v>
      </c>
      <c r="I25" s="42">
        <f t="shared" si="0"/>
        <v>46.5</v>
      </c>
      <c r="J25" s="55" t="s">
        <v>68</v>
      </c>
      <c r="K25" s="46">
        <f t="shared" si="1"/>
        <v>33.868</v>
      </c>
      <c r="L25" s="46">
        <f t="shared" si="2"/>
        <v>80.368</v>
      </c>
      <c r="M25" s="39">
        <v>2</v>
      </c>
      <c r="N25" s="39"/>
    </row>
    <row r="26" s="48" customFormat="1" ht="24" customHeight="1" spans="1:14">
      <c r="A26" s="39"/>
      <c r="B26" s="38"/>
      <c r="C26" s="38"/>
      <c r="D26" s="39"/>
      <c r="E26" s="44"/>
      <c r="F26" s="39" t="s">
        <v>69</v>
      </c>
      <c r="G26" s="41">
        <v>20240011316</v>
      </c>
      <c r="H26" s="42">
        <v>75.35</v>
      </c>
      <c r="I26" s="42">
        <f t="shared" si="0"/>
        <v>45.21</v>
      </c>
      <c r="J26" s="55" t="s">
        <v>70</v>
      </c>
      <c r="K26" s="46">
        <f t="shared" si="1"/>
        <v>33.1264</v>
      </c>
      <c r="L26" s="46">
        <f t="shared" si="2"/>
        <v>78.3364</v>
      </c>
      <c r="M26" s="39">
        <v>3</v>
      </c>
      <c r="N26" s="39"/>
    </row>
    <row r="27" s="48" customFormat="1" ht="24" customHeight="1" spans="1:14">
      <c r="A27" s="39"/>
      <c r="B27" s="38"/>
      <c r="C27" s="38"/>
      <c r="D27" s="39" t="s">
        <v>45</v>
      </c>
      <c r="E27" s="40">
        <v>1</v>
      </c>
      <c r="F27" s="39" t="s">
        <v>71</v>
      </c>
      <c r="G27" s="41">
        <v>20240011411</v>
      </c>
      <c r="H27" s="42">
        <v>85.35</v>
      </c>
      <c r="I27" s="42">
        <f t="shared" si="0"/>
        <v>51.21</v>
      </c>
      <c r="J27" s="55" t="s">
        <v>72</v>
      </c>
      <c r="K27" s="46">
        <f t="shared" si="1"/>
        <v>33.1304</v>
      </c>
      <c r="L27" s="46">
        <f t="shared" si="2"/>
        <v>84.3404</v>
      </c>
      <c r="M27" s="39">
        <v>1</v>
      </c>
      <c r="N27" s="39"/>
    </row>
    <row r="28" s="48" customFormat="1" ht="24" customHeight="1" spans="1:14">
      <c r="A28" s="39"/>
      <c r="B28" s="38"/>
      <c r="C28" s="38"/>
      <c r="D28" s="39"/>
      <c r="E28" s="43"/>
      <c r="F28" s="39" t="s">
        <v>73</v>
      </c>
      <c r="G28" s="41">
        <v>20240011407</v>
      </c>
      <c r="H28" s="42">
        <v>82.15</v>
      </c>
      <c r="I28" s="42">
        <f t="shared" si="0"/>
        <v>49.29</v>
      </c>
      <c r="J28" s="55" t="s">
        <v>74</v>
      </c>
      <c r="K28" s="46">
        <f t="shared" si="1"/>
        <v>33.5736</v>
      </c>
      <c r="L28" s="46">
        <f t="shared" si="2"/>
        <v>82.8636</v>
      </c>
      <c r="M28" s="39">
        <v>2</v>
      </c>
      <c r="N28" s="39"/>
    </row>
    <row r="29" s="48" customFormat="1" ht="24" customHeight="1" spans="1:14">
      <c r="A29" s="39"/>
      <c r="B29" s="38"/>
      <c r="C29" s="38"/>
      <c r="D29" s="39"/>
      <c r="E29" s="44"/>
      <c r="F29" s="39" t="s">
        <v>75</v>
      </c>
      <c r="G29" s="41">
        <v>20240011412</v>
      </c>
      <c r="H29" s="42">
        <v>81.7</v>
      </c>
      <c r="I29" s="42">
        <f t="shared" si="0"/>
        <v>49.02</v>
      </c>
      <c r="J29" s="55" t="s">
        <v>76</v>
      </c>
      <c r="K29" s="46">
        <f t="shared" si="1"/>
        <v>32.86</v>
      </c>
      <c r="L29" s="46">
        <f t="shared" si="2"/>
        <v>81.88</v>
      </c>
      <c r="M29" s="39">
        <v>3</v>
      </c>
      <c r="N29" s="39"/>
    </row>
    <row r="30" s="48" customFormat="1" ht="24" customHeight="1" spans="1:14">
      <c r="A30" s="39">
        <v>5</v>
      </c>
      <c r="B30" s="38" t="s">
        <v>77</v>
      </c>
      <c r="C30" s="38" t="s">
        <v>78</v>
      </c>
      <c r="D30" s="39" t="s">
        <v>17</v>
      </c>
      <c r="E30" s="40">
        <v>1</v>
      </c>
      <c r="F30" s="39" t="s">
        <v>79</v>
      </c>
      <c r="G30" s="41">
        <v>20240011424</v>
      </c>
      <c r="H30" s="42">
        <v>82.35</v>
      </c>
      <c r="I30" s="42">
        <f t="shared" si="0"/>
        <v>49.41</v>
      </c>
      <c r="J30" s="55" t="s">
        <v>80</v>
      </c>
      <c r="K30" s="46">
        <f t="shared" si="1"/>
        <v>32.9672</v>
      </c>
      <c r="L30" s="46">
        <f t="shared" si="2"/>
        <v>82.3772</v>
      </c>
      <c r="M30" s="39">
        <v>1</v>
      </c>
      <c r="N30" s="39"/>
    </row>
    <row r="31" s="48" customFormat="1" ht="24" customHeight="1" spans="1:14">
      <c r="A31" s="39"/>
      <c r="B31" s="38"/>
      <c r="C31" s="38"/>
      <c r="D31" s="39"/>
      <c r="E31" s="43"/>
      <c r="F31" s="39" t="s">
        <v>81</v>
      </c>
      <c r="G31" s="41">
        <v>20240011511</v>
      </c>
      <c r="H31" s="42">
        <v>77.25</v>
      </c>
      <c r="I31" s="42">
        <f t="shared" si="0"/>
        <v>46.35</v>
      </c>
      <c r="J31" s="55" t="s">
        <v>82</v>
      </c>
      <c r="K31" s="46">
        <f t="shared" si="1"/>
        <v>32.1112</v>
      </c>
      <c r="L31" s="46">
        <f t="shared" si="2"/>
        <v>78.4612</v>
      </c>
      <c r="M31" s="39">
        <v>3</v>
      </c>
      <c r="N31" s="39"/>
    </row>
    <row r="32" s="48" customFormat="1" ht="24" customHeight="1" spans="1:14">
      <c r="A32" s="39"/>
      <c r="B32" s="38"/>
      <c r="C32" s="38"/>
      <c r="D32" s="39"/>
      <c r="E32" s="44"/>
      <c r="F32" s="39" t="s">
        <v>83</v>
      </c>
      <c r="G32" s="41">
        <v>20240011506</v>
      </c>
      <c r="H32" s="42">
        <v>76.65</v>
      </c>
      <c r="I32" s="42">
        <f t="shared" si="0"/>
        <v>45.99</v>
      </c>
      <c r="J32" s="55" t="s">
        <v>84</v>
      </c>
      <c r="K32" s="46">
        <f t="shared" si="1"/>
        <v>32.7904</v>
      </c>
      <c r="L32" s="46">
        <f t="shared" si="2"/>
        <v>78.7804</v>
      </c>
      <c r="M32" s="39">
        <v>2</v>
      </c>
      <c r="N32" s="39"/>
    </row>
    <row r="33" s="48" customFormat="1" ht="24" customHeight="1" spans="1:14">
      <c r="A33" s="39"/>
      <c r="B33" s="38"/>
      <c r="C33" s="38"/>
      <c r="D33" s="39" t="s">
        <v>24</v>
      </c>
      <c r="E33" s="40">
        <v>1</v>
      </c>
      <c r="F33" s="39" t="s">
        <v>85</v>
      </c>
      <c r="G33" s="41">
        <v>20240011529</v>
      </c>
      <c r="H33" s="42">
        <v>80.3</v>
      </c>
      <c r="I33" s="42">
        <f t="shared" si="0"/>
        <v>48.18</v>
      </c>
      <c r="J33" s="55" t="s">
        <v>86</v>
      </c>
      <c r="K33" s="46">
        <f t="shared" si="1"/>
        <v>33.4792</v>
      </c>
      <c r="L33" s="46">
        <f t="shared" si="2"/>
        <v>81.6592</v>
      </c>
      <c r="M33" s="39">
        <v>1</v>
      </c>
      <c r="N33" s="39"/>
    </row>
    <row r="34" s="48" customFormat="1" ht="24" customHeight="1" spans="1:14">
      <c r="A34" s="39"/>
      <c r="B34" s="38"/>
      <c r="C34" s="38"/>
      <c r="D34" s="39"/>
      <c r="E34" s="43"/>
      <c r="F34" s="39" t="s">
        <v>87</v>
      </c>
      <c r="G34" s="41">
        <v>20240011609</v>
      </c>
      <c r="H34" s="42">
        <v>79.7</v>
      </c>
      <c r="I34" s="42">
        <f t="shared" si="0"/>
        <v>47.82</v>
      </c>
      <c r="J34" s="55" t="s">
        <v>88</v>
      </c>
      <c r="K34" s="46">
        <f t="shared" si="1"/>
        <v>33.6096</v>
      </c>
      <c r="L34" s="46">
        <f t="shared" si="2"/>
        <v>81.4296</v>
      </c>
      <c r="M34" s="39">
        <v>2</v>
      </c>
      <c r="N34" s="39"/>
    </row>
    <row r="35" s="48" customFormat="1" ht="24" customHeight="1" spans="1:14">
      <c r="A35" s="39"/>
      <c r="B35" s="38"/>
      <c r="C35" s="38"/>
      <c r="D35" s="39"/>
      <c r="E35" s="44"/>
      <c r="F35" s="39" t="s">
        <v>89</v>
      </c>
      <c r="G35" s="41">
        <v>20240011608</v>
      </c>
      <c r="H35" s="42">
        <v>76.05</v>
      </c>
      <c r="I35" s="42">
        <f t="shared" si="0"/>
        <v>45.63</v>
      </c>
      <c r="J35" s="55" t="s">
        <v>90</v>
      </c>
      <c r="K35" s="46">
        <f t="shared" si="1"/>
        <v>32.4904</v>
      </c>
      <c r="L35" s="46">
        <f t="shared" si="2"/>
        <v>78.1204</v>
      </c>
      <c r="M35" s="39">
        <v>3</v>
      </c>
      <c r="N35" s="39"/>
    </row>
    <row r="36" s="48" customFormat="1" ht="29" customHeight="1" spans="1:14">
      <c r="A36" s="39">
        <v>6</v>
      </c>
      <c r="B36" s="38" t="s">
        <v>91</v>
      </c>
      <c r="C36" s="38" t="s">
        <v>92</v>
      </c>
      <c r="D36" s="39" t="s">
        <v>93</v>
      </c>
      <c r="E36" s="40">
        <v>1</v>
      </c>
      <c r="F36" s="39" t="s">
        <v>94</v>
      </c>
      <c r="G36" s="41">
        <v>20240011627</v>
      </c>
      <c r="H36" s="42">
        <v>84.6</v>
      </c>
      <c r="I36" s="42">
        <f t="shared" ref="I36:I67" si="3">H36*0.6</f>
        <v>50.76</v>
      </c>
      <c r="J36" s="55" t="s">
        <v>95</v>
      </c>
      <c r="K36" s="46">
        <f t="shared" ref="K36:K67" si="4">J36*0.4</f>
        <v>33.548</v>
      </c>
      <c r="L36" s="46">
        <f t="shared" ref="L36:L67" si="5">I36+K36</f>
        <v>84.308</v>
      </c>
      <c r="M36" s="39">
        <v>1</v>
      </c>
      <c r="N36" s="39"/>
    </row>
    <row r="37" s="48" customFormat="1" ht="29" customHeight="1" spans="1:14">
      <c r="A37" s="39"/>
      <c r="B37" s="38"/>
      <c r="C37" s="38"/>
      <c r="D37" s="39"/>
      <c r="E37" s="43"/>
      <c r="F37" s="39" t="s">
        <v>96</v>
      </c>
      <c r="G37" s="41">
        <v>20240011702</v>
      </c>
      <c r="H37" s="42">
        <v>80.95</v>
      </c>
      <c r="I37" s="42">
        <f t="shared" si="3"/>
        <v>48.57</v>
      </c>
      <c r="J37" s="55" t="s">
        <v>97</v>
      </c>
      <c r="K37" s="46">
        <f t="shared" si="4"/>
        <v>33.1024</v>
      </c>
      <c r="L37" s="46">
        <f t="shared" si="5"/>
        <v>81.6724</v>
      </c>
      <c r="M37" s="39">
        <v>2</v>
      </c>
      <c r="N37" s="39"/>
    </row>
    <row r="38" s="48" customFormat="1" ht="29" customHeight="1" spans="1:14">
      <c r="A38" s="39"/>
      <c r="B38" s="38"/>
      <c r="C38" s="38"/>
      <c r="D38" s="39"/>
      <c r="E38" s="44"/>
      <c r="F38" s="39" t="s">
        <v>98</v>
      </c>
      <c r="G38" s="41">
        <v>20240011617</v>
      </c>
      <c r="H38" s="42">
        <v>79.05</v>
      </c>
      <c r="I38" s="42">
        <f t="shared" si="3"/>
        <v>47.43</v>
      </c>
      <c r="J38" s="55" t="s">
        <v>99</v>
      </c>
      <c r="K38" s="46">
        <f t="shared" si="4"/>
        <v>32.9872</v>
      </c>
      <c r="L38" s="46">
        <f t="shared" si="5"/>
        <v>80.4172</v>
      </c>
      <c r="M38" s="39">
        <v>3</v>
      </c>
      <c r="N38" s="39"/>
    </row>
    <row r="39" s="48" customFormat="1" ht="29" customHeight="1" spans="1:14">
      <c r="A39" s="39">
        <v>7</v>
      </c>
      <c r="B39" s="38" t="s">
        <v>100</v>
      </c>
      <c r="C39" s="38" t="s">
        <v>101</v>
      </c>
      <c r="D39" s="39" t="s">
        <v>93</v>
      </c>
      <c r="E39" s="40">
        <v>1</v>
      </c>
      <c r="F39" s="39" t="s">
        <v>102</v>
      </c>
      <c r="G39" s="41">
        <v>20240011727</v>
      </c>
      <c r="H39" s="42">
        <v>80.6</v>
      </c>
      <c r="I39" s="42">
        <f t="shared" si="3"/>
        <v>48.36</v>
      </c>
      <c r="J39" s="55" t="s">
        <v>103</v>
      </c>
      <c r="K39" s="46">
        <f t="shared" si="4"/>
        <v>33.2136</v>
      </c>
      <c r="L39" s="46">
        <f t="shared" si="5"/>
        <v>81.5736</v>
      </c>
      <c r="M39" s="39">
        <v>1</v>
      </c>
      <c r="N39" s="39"/>
    </row>
    <row r="40" s="48" customFormat="1" ht="29" customHeight="1" spans="1:14">
      <c r="A40" s="39"/>
      <c r="B40" s="38"/>
      <c r="C40" s="38"/>
      <c r="D40" s="39"/>
      <c r="E40" s="43"/>
      <c r="F40" s="39" t="s">
        <v>104</v>
      </c>
      <c r="G40" s="41">
        <v>20240011725</v>
      </c>
      <c r="H40" s="42">
        <v>78.85</v>
      </c>
      <c r="I40" s="42">
        <f t="shared" si="3"/>
        <v>47.31</v>
      </c>
      <c r="J40" s="55" t="s">
        <v>105</v>
      </c>
      <c r="K40" s="46">
        <f t="shared" si="4"/>
        <v>33.2384</v>
      </c>
      <c r="L40" s="46">
        <f t="shared" si="5"/>
        <v>80.5484</v>
      </c>
      <c r="M40" s="39">
        <v>2</v>
      </c>
      <c r="N40" s="39"/>
    </row>
    <row r="41" s="48" customFormat="1" ht="29" customHeight="1" spans="1:14">
      <c r="A41" s="39"/>
      <c r="B41" s="38"/>
      <c r="C41" s="38"/>
      <c r="D41" s="39"/>
      <c r="E41" s="44"/>
      <c r="F41" s="39" t="s">
        <v>106</v>
      </c>
      <c r="G41" s="41">
        <v>20240011726</v>
      </c>
      <c r="H41" s="42">
        <v>76.25</v>
      </c>
      <c r="I41" s="42">
        <f t="shared" si="3"/>
        <v>45.75</v>
      </c>
      <c r="J41" s="55" t="s">
        <v>107</v>
      </c>
      <c r="K41" s="46">
        <f t="shared" si="4"/>
        <v>33.436</v>
      </c>
      <c r="L41" s="46">
        <f t="shared" si="5"/>
        <v>79.186</v>
      </c>
      <c r="M41" s="39">
        <v>3</v>
      </c>
      <c r="N41" s="39"/>
    </row>
    <row r="42" s="48" customFormat="1" ht="29" customHeight="1" spans="1:14">
      <c r="A42" s="39">
        <v>8</v>
      </c>
      <c r="B42" s="38" t="s">
        <v>108</v>
      </c>
      <c r="C42" s="38" t="s">
        <v>108</v>
      </c>
      <c r="D42" s="39" t="s">
        <v>109</v>
      </c>
      <c r="E42" s="40">
        <v>1</v>
      </c>
      <c r="F42" s="39" t="s">
        <v>110</v>
      </c>
      <c r="G42" s="41">
        <v>20240011816</v>
      </c>
      <c r="H42" s="42">
        <v>77.7</v>
      </c>
      <c r="I42" s="42">
        <f t="shared" si="3"/>
        <v>46.62</v>
      </c>
      <c r="J42" s="55" t="s">
        <v>111</v>
      </c>
      <c r="K42" s="46">
        <f t="shared" si="4"/>
        <v>33.6</v>
      </c>
      <c r="L42" s="46">
        <f t="shared" si="5"/>
        <v>80.22</v>
      </c>
      <c r="M42" s="39">
        <v>1</v>
      </c>
      <c r="N42" s="39"/>
    </row>
    <row r="43" s="48" customFormat="1" ht="29" customHeight="1" spans="1:14">
      <c r="A43" s="39"/>
      <c r="B43" s="38"/>
      <c r="C43" s="38"/>
      <c r="D43" s="39"/>
      <c r="E43" s="43"/>
      <c r="F43" s="39" t="s">
        <v>112</v>
      </c>
      <c r="G43" s="41">
        <v>20240011815</v>
      </c>
      <c r="H43" s="42">
        <v>77.65</v>
      </c>
      <c r="I43" s="42">
        <f t="shared" si="3"/>
        <v>46.59</v>
      </c>
      <c r="J43" s="55" t="s">
        <v>28</v>
      </c>
      <c r="K43" s="46">
        <f t="shared" si="4"/>
        <v>0</v>
      </c>
      <c r="L43" s="46">
        <f t="shared" si="5"/>
        <v>46.59</v>
      </c>
      <c r="M43" s="39">
        <v>3</v>
      </c>
      <c r="N43" s="39"/>
    </row>
    <row r="44" s="48" customFormat="1" ht="29" customHeight="1" spans="1:14">
      <c r="A44" s="39"/>
      <c r="B44" s="38"/>
      <c r="C44" s="38"/>
      <c r="D44" s="39"/>
      <c r="E44" s="44"/>
      <c r="F44" s="39" t="s">
        <v>113</v>
      </c>
      <c r="G44" s="41">
        <v>20240011818</v>
      </c>
      <c r="H44" s="42">
        <v>75.1</v>
      </c>
      <c r="I44" s="42">
        <f t="shared" si="3"/>
        <v>45.06</v>
      </c>
      <c r="J44" s="55" t="s">
        <v>114</v>
      </c>
      <c r="K44" s="46">
        <f t="shared" si="4"/>
        <v>32.2064</v>
      </c>
      <c r="L44" s="46">
        <f t="shared" si="5"/>
        <v>77.2664</v>
      </c>
      <c r="M44" s="39">
        <v>2</v>
      </c>
      <c r="N44" s="39"/>
    </row>
    <row r="45" s="48" customFormat="1" ht="29" customHeight="1" spans="1:14">
      <c r="A45" s="39">
        <v>9</v>
      </c>
      <c r="B45" s="38" t="s">
        <v>115</v>
      </c>
      <c r="C45" s="38" t="s">
        <v>115</v>
      </c>
      <c r="D45" s="39" t="s">
        <v>93</v>
      </c>
      <c r="E45" s="40">
        <v>1</v>
      </c>
      <c r="F45" s="39" t="s">
        <v>116</v>
      </c>
      <c r="G45" s="41">
        <v>20240011902</v>
      </c>
      <c r="H45" s="42">
        <v>88.1</v>
      </c>
      <c r="I45" s="42">
        <f t="shared" si="3"/>
        <v>52.86</v>
      </c>
      <c r="J45" s="55" t="s">
        <v>117</v>
      </c>
      <c r="K45" s="46">
        <f t="shared" si="4"/>
        <v>33.4088</v>
      </c>
      <c r="L45" s="46">
        <f t="shared" si="5"/>
        <v>86.2688</v>
      </c>
      <c r="M45" s="39">
        <v>1</v>
      </c>
      <c r="N45" s="39"/>
    </row>
    <row r="46" s="48" customFormat="1" ht="29" customHeight="1" spans="1:14">
      <c r="A46" s="39"/>
      <c r="B46" s="38"/>
      <c r="C46" s="38"/>
      <c r="D46" s="39"/>
      <c r="E46" s="43"/>
      <c r="F46" s="39" t="s">
        <v>118</v>
      </c>
      <c r="G46" s="41">
        <v>20240011904</v>
      </c>
      <c r="H46" s="42">
        <v>83.4</v>
      </c>
      <c r="I46" s="42">
        <f t="shared" si="3"/>
        <v>50.04</v>
      </c>
      <c r="J46" s="55" t="s">
        <v>119</v>
      </c>
      <c r="K46" s="46">
        <f t="shared" si="4"/>
        <v>32.8472</v>
      </c>
      <c r="L46" s="46">
        <f t="shared" si="5"/>
        <v>82.8872</v>
      </c>
      <c r="M46" s="39">
        <v>2</v>
      </c>
      <c r="N46" s="39"/>
    </row>
    <row r="47" s="48" customFormat="1" ht="29" customHeight="1" spans="1:14">
      <c r="A47" s="39"/>
      <c r="B47" s="38"/>
      <c r="C47" s="38"/>
      <c r="D47" s="39"/>
      <c r="E47" s="44"/>
      <c r="F47" s="39" t="s">
        <v>120</v>
      </c>
      <c r="G47" s="41">
        <v>20240011921</v>
      </c>
      <c r="H47" s="42">
        <v>82.15</v>
      </c>
      <c r="I47" s="42">
        <f t="shared" si="3"/>
        <v>49.29</v>
      </c>
      <c r="J47" s="55" t="s">
        <v>28</v>
      </c>
      <c r="K47" s="46">
        <f t="shared" si="4"/>
        <v>0</v>
      </c>
      <c r="L47" s="46">
        <f t="shared" si="5"/>
        <v>49.29</v>
      </c>
      <c r="M47" s="39">
        <v>3</v>
      </c>
      <c r="N47" s="39"/>
    </row>
    <row r="48" s="48" customFormat="1" ht="29" customHeight="1" spans="1:14">
      <c r="A48" s="39">
        <v>10</v>
      </c>
      <c r="B48" s="38" t="s">
        <v>121</v>
      </c>
      <c r="C48" s="38" t="s">
        <v>122</v>
      </c>
      <c r="D48" s="39" t="s">
        <v>93</v>
      </c>
      <c r="E48" s="40">
        <v>1</v>
      </c>
      <c r="F48" s="39" t="s">
        <v>123</v>
      </c>
      <c r="G48" s="41">
        <v>20240012203</v>
      </c>
      <c r="H48" s="42">
        <v>86.55</v>
      </c>
      <c r="I48" s="42">
        <f t="shared" si="3"/>
        <v>51.93</v>
      </c>
      <c r="J48" s="55" t="s">
        <v>124</v>
      </c>
      <c r="K48" s="46">
        <f t="shared" si="4"/>
        <v>33.024</v>
      </c>
      <c r="L48" s="46">
        <f t="shared" si="5"/>
        <v>84.954</v>
      </c>
      <c r="M48" s="39">
        <v>1</v>
      </c>
      <c r="N48" s="39"/>
    </row>
    <row r="49" s="48" customFormat="1" ht="29" customHeight="1" spans="1:14">
      <c r="A49" s="39"/>
      <c r="B49" s="38"/>
      <c r="C49" s="38"/>
      <c r="D49" s="39"/>
      <c r="E49" s="43"/>
      <c r="F49" s="39" t="s">
        <v>125</v>
      </c>
      <c r="G49" s="41">
        <v>20240012215</v>
      </c>
      <c r="H49" s="42">
        <v>85.35</v>
      </c>
      <c r="I49" s="42">
        <f t="shared" si="3"/>
        <v>51.21</v>
      </c>
      <c r="J49" s="55" t="s">
        <v>126</v>
      </c>
      <c r="K49" s="46">
        <f t="shared" si="4"/>
        <v>32.576</v>
      </c>
      <c r="L49" s="46">
        <f t="shared" si="5"/>
        <v>83.786</v>
      </c>
      <c r="M49" s="39">
        <v>2</v>
      </c>
      <c r="N49" s="39"/>
    </row>
    <row r="50" s="48" customFormat="1" ht="29" customHeight="1" spans="1:14">
      <c r="A50" s="39"/>
      <c r="B50" s="38"/>
      <c r="C50" s="38"/>
      <c r="D50" s="39"/>
      <c r="E50" s="44"/>
      <c r="F50" s="39" t="s">
        <v>127</v>
      </c>
      <c r="G50" s="41">
        <v>20240022621</v>
      </c>
      <c r="H50" s="42">
        <v>83.75</v>
      </c>
      <c r="I50" s="42">
        <f t="shared" si="3"/>
        <v>50.25</v>
      </c>
      <c r="J50" s="55" t="s">
        <v>128</v>
      </c>
      <c r="K50" s="46">
        <f t="shared" si="4"/>
        <v>32.936</v>
      </c>
      <c r="L50" s="46">
        <f t="shared" si="5"/>
        <v>83.186</v>
      </c>
      <c r="M50" s="39">
        <v>3</v>
      </c>
      <c r="N50" s="39"/>
    </row>
    <row r="51" s="48" customFormat="1" ht="26" customHeight="1" spans="1:14">
      <c r="A51" s="39">
        <v>11</v>
      </c>
      <c r="B51" s="38" t="s">
        <v>129</v>
      </c>
      <c r="C51" s="38" t="s">
        <v>130</v>
      </c>
      <c r="D51" s="39" t="s">
        <v>39</v>
      </c>
      <c r="E51" s="40">
        <v>2</v>
      </c>
      <c r="F51" s="39" t="s">
        <v>131</v>
      </c>
      <c r="G51" s="41">
        <v>20240022723</v>
      </c>
      <c r="H51" s="42">
        <v>83.1</v>
      </c>
      <c r="I51" s="42">
        <f t="shared" si="3"/>
        <v>49.86</v>
      </c>
      <c r="J51" s="55" t="s">
        <v>132</v>
      </c>
      <c r="K51" s="46">
        <f t="shared" si="4"/>
        <v>33.296</v>
      </c>
      <c r="L51" s="46">
        <f t="shared" si="5"/>
        <v>83.156</v>
      </c>
      <c r="M51" s="39">
        <v>1</v>
      </c>
      <c r="N51" s="39"/>
    </row>
    <row r="52" s="48" customFormat="1" ht="26" customHeight="1" spans="1:14">
      <c r="A52" s="39"/>
      <c r="B52" s="38"/>
      <c r="C52" s="38"/>
      <c r="D52" s="39"/>
      <c r="E52" s="43"/>
      <c r="F52" s="39" t="s">
        <v>133</v>
      </c>
      <c r="G52" s="41">
        <v>20240022726</v>
      </c>
      <c r="H52" s="42">
        <v>82.1</v>
      </c>
      <c r="I52" s="42">
        <f t="shared" si="3"/>
        <v>49.26</v>
      </c>
      <c r="J52" s="55" t="s">
        <v>134</v>
      </c>
      <c r="K52" s="46">
        <f t="shared" si="4"/>
        <v>32.832</v>
      </c>
      <c r="L52" s="46">
        <f t="shared" si="5"/>
        <v>82.092</v>
      </c>
      <c r="M52" s="39">
        <v>2</v>
      </c>
      <c r="N52" s="39"/>
    </row>
    <row r="53" s="48" customFormat="1" ht="26" customHeight="1" spans="1:14">
      <c r="A53" s="39"/>
      <c r="B53" s="38"/>
      <c r="C53" s="38"/>
      <c r="D53" s="39"/>
      <c r="E53" s="43"/>
      <c r="F53" s="39" t="s">
        <v>135</v>
      </c>
      <c r="G53" s="41">
        <v>20240022810</v>
      </c>
      <c r="H53" s="42">
        <v>80.1</v>
      </c>
      <c r="I53" s="42">
        <f t="shared" si="3"/>
        <v>48.06</v>
      </c>
      <c r="J53" s="55" t="s">
        <v>136</v>
      </c>
      <c r="K53" s="46">
        <f t="shared" si="4"/>
        <v>32.992</v>
      </c>
      <c r="L53" s="46">
        <f t="shared" si="5"/>
        <v>81.052</v>
      </c>
      <c r="M53" s="39">
        <v>3</v>
      </c>
      <c r="N53" s="39"/>
    </row>
    <row r="54" s="48" customFormat="1" ht="26" customHeight="1" spans="1:14">
      <c r="A54" s="39"/>
      <c r="B54" s="38"/>
      <c r="C54" s="38"/>
      <c r="D54" s="39"/>
      <c r="E54" s="43"/>
      <c r="F54" s="39" t="s">
        <v>137</v>
      </c>
      <c r="G54" s="41">
        <v>20240022725</v>
      </c>
      <c r="H54" s="42">
        <v>79.65</v>
      </c>
      <c r="I54" s="42">
        <f t="shared" si="3"/>
        <v>47.79</v>
      </c>
      <c r="J54" s="55" t="s">
        <v>138</v>
      </c>
      <c r="K54" s="46">
        <f t="shared" si="4"/>
        <v>32.512</v>
      </c>
      <c r="L54" s="46">
        <f t="shared" si="5"/>
        <v>80.302</v>
      </c>
      <c r="M54" s="39">
        <v>5</v>
      </c>
      <c r="N54" s="39"/>
    </row>
    <row r="55" s="48" customFormat="1" ht="26" customHeight="1" spans="1:14">
      <c r="A55" s="39"/>
      <c r="B55" s="38"/>
      <c r="C55" s="38"/>
      <c r="D55" s="39"/>
      <c r="E55" s="43"/>
      <c r="F55" s="39" t="s">
        <v>139</v>
      </c>
      <c r="G55" s="41">
        <v>20240022822</v>
      </c>
      <c r="H55" s="42">
        <v>79.5</v>
      </c>
      <c r="I55" s="42">
        <f t="shared" si="3"/>
        <v>47.7</v>
      </c>
      <c r="J55" s="55" t="s">
        <v>140</v>
      </c>
      <c r="K55" s="46">
        <f t="shared" si="4"/>
        <v>32.616</v>
      </c>
      <c r="L55" s="46">
        <f t="shared" si="5"/>
        <v>80.316</v>
      </c>
      <c r="M55" s="39">
        <v>4</v>
      </c>
      <c r="N55" s="39"/>
    </row>
    <row r="56" s="48" customFormat="1" ht="26" customHeight="1" spans="1:14">
      <c r="A56" s="39"/>
      <c r="B56" s="38"/>
      <c r="C56" s="38"/>
      <c r="D56" s="39"/>
      <c r="E56" s="44"/>
      <c r="F56" s="39" t="s">
        <v>141</v>
      </c>
      <c r="G56" s="41">
        <v>20240022808</v>
      </c>
      <c r="H56" s="42">
        <v>78.7</v>
      </c>
      <c r="I56" s="42">
        <f t="shared" si="3"/>
        <v>47.22</v>
      </c>
      <c r="J56" s="55" t="s">
        <v>28</v>
      </c>
      <c r="K56" s="46">
        <f t="shared" si="4"/>
        <v>0</v>
      </c>
      <c r="L56" s="46">
        <f t="shared" si="5"/>
        <v>47.22</v>
      </c>
      <c r="M56" s="39">
        <v>6</v>
      </c>
      <c r="N56" s="39"/>
    </row>
    <row r="57" s="48" customFormat="1" ht="26" customHeight="1" spans="1:14">
      <c r="A57" s="39">
        <v>12</v>
      </c>
      <c r="B57" s="38" t="s">
        <v>142</v>
      </c>
      <c r="C57" s="38" t="s">
        <v>143</v>
      </c>
      <c r="D57" s="39" t="s">
        <v>17</v>
      </c>
      <c r="E57" s="40">
        <v>2</v>
      </c>
      <c r="F57" s="39" t="s">
        <v>144</v>
      </c>
      <c r="G57" s="41">
        <v>20240022824</v>
      </c>
      <c r="H57" s="42">
        <v>85.7</v>
      </c>
      <c r="I57" s="42">
        <f t="shared" si="3"/>
        <v>51.42</v>
      </c>
      <c r="J57" s="55" t="s">
        <v>28</v>
      </c>
      <c r="K57" s="46">
        <f t="shared" si="4"/>
        <v>0</v>
      </c>
      <c r="L57" s="46">
        <f t="shared" si="5"/>
        <v>51.42</v>
      </c>
      <c r="M57" s="39">
        <v>4</v>
      </c>
      <c r="N57" s="39"/>
    </row>
    <row r="58" s="48" customFormat="1" ht="26" customHeight="1" spans="1:14">
      <c r="A58" s="39"/>
      <c r="B58" s="38"/>
      <c r="C58" s="38"/>
      <c r="D58" s="39"/>
      <c r="E58" s="43"/>
      <c r="F58" s="39" t="s">
        <v>145</v>
      </c>
      <c r="G58" s="41">
        <v>20240022925</v>
      </c>
      <c r="H58" s="42">
        <v>83.2</v>
      </c>
      <c r="I58" s="42">
        <f t="shared" si="3"/>
        <v>49.92</v>
      </c>
      <c r="J58" s="55" t="s">
        <v>146</v>
      </c>
      <c r="K58" s="46">
        <f t="shared" si="4"/>
        <v>33.168</v>
      </c>
      <c r="L58" s="46">
        <f t="shared" si="5"/>
        <v>83.088</v>
      </c>
      <c r="M58" s="39">
        <v>1</v>
      </c>
      <c r="N58" s="39"/>
    </row>
    <row r="59" s="48" customFormat="1" ht="26" customHeight="1" spans="1:14">
      <c r="A59" s="39"/>
      <c r="B59" s="38"/>
      <c r="C59" s="38"/>
      <c r="D59" s="39"/>
      <c r="E59" s="43"/>
      <c r="F59" s="39" t="s">
        <v>147</v>
      </c>
      <c r="G59" s="41">
        <v>20240023012</v>
      </c>
      <c r="H59" s="42">
        <v>82.4</v>
      </c>
      <c r="I59" s="42">
        <f t="shared" si="3"/>
        <v>49.44</v>
      </c>
      <c r="J59" s="55" t="s">
        <v>148</v>
      </c>
      <c r="K59" s="46">
        <f t="shared" si="4"/>
        <v>32.776</v>
      </c>
      <c r="L59" s="46">
        <f t="shared" si="5"/>
        <v>82.216</v>
      </c>
      <c r="M59" s="39">
        <v>3</v>
      </c>
      <c r="N59" s="39"/>
    </row>
    <row r="60" s="48" customFormat="1" ht="26" customHeight="1" spans="1:14">
      <c r="A60" s="39"/>
      <c r="B60" s="38"/>
      <c r="C60" s="38"/>
      <c r="D60" s="39"/>
      <c r="E60" s="43"/>
      <c r="F60" s="39" t="s">
        <v>149</v>
      </c>
      <c r="G60" s="41">
        <v>20240022907</v>
      </c>
      <c r="H60" s="42">
        <v>82.2</v>
      </c>
      <c r="I60" s="42">
        <f t="shared" si="3"/>
        <v>49.32</v>
      </c>
      <c r="J60" s="55" t="s">
        <v>128</v>
      </c>
      <c r="K60" s="46">
        <f t="shared" si="4"/>
        <v>32.936</v>
      </c>
      <c r="L60" s="46">
        <f t="shared" si="5"/>
        <v>82.256</v>
      </c>
      <c r="M60" s="39">
        <v>2</v>
      </c>
      <c r="N60" s="39"/>
    </row>
    <row r="61" s="48" customFormat="1" ht="26" customHeight="1" spans="1:14">
      <c r="A61" s="39"/>
      <c r="B61" s="38"/>
      <c r="C61" s="38"/>
      <c r="D61" s="39"/>
      <c r="E61" s="44"/>
      <c r="F61" s="39" t="s">
        <v>150</v>
      </c>
      <c r="G61" s="41">
        <v>20240022908</v>
      </c>
      <c r="H61" s="42">
        <v>81.75</v>
      </c>
      <c r="I61" s="42">
        <f t="shared" si="3"/>
        <v>49.05</v>
      </c>
      <c r="J61" s="55" t="s">
        <v>28</v>
      </c>
      <c r="K61" s="46">
        <f t="shared" si="4"/>
        <v>0</v>
      </c>
      <c r="L61" s="46">
        <f t="shared" si="5"/>
        <v>49.05</v>
      </c>
      <c r="M61" s="39">
        <v>5</v>
      </c>
      <c r="N61" s="39"/>
    </row>
    <row r="62" s="48" customFormat="1" ht="26" customHeight="1" spans="1:14">
      <c r="A62" s="49">
        <v>13</v>
      </c>
      <c r="B62" s="50" t="s">
        <v>151</v>
      </c>
      <c r="C62" s="50" t="s">
        <v>152</v>
      </c>
      <c r="D62" s="39" t="s">
        <v>17</v>
      </c>
      <c r="E62" s="40">
        <v>2</v>
      </c>
      <c r="F62" s="39" t="s">
        <v>153</v>
      </c>
      <c r="G62" s="41">
        <v>20240023018</v>
      </c>
      <c r="H62" s="42">
        <v>76.85</v>
      </c>
      <c r="I62" s="42">
        <f t="shared" si="3"/>
        <v>46.11</v>
      </c>
      <c r="J62" s="55" t="s">
        <v>154</v>
      </c>
      <c r="K62" s="46">
        <f t="shared" si="4"/>
        <v>33.112</v>
      </c>
      <c r="L62" s="46">
        <f t="shared" si="5"/>
        <v>79.222</v>
      </c>
      <c r="M62" s="39">
        <v>1</v>
      </c>
      <c r="N62" s="39"/>
    </row>
    <row r="63" s="48" customFormat="1" ht="26" customHeight="1" spans="1:14">
      <c r="A63" s="51"/>
      <c r="B63" s="52"/>
      <c r="C63" s="52"/>
      <c r="D63" s="39"/>
      <c r="E63" s="43"/>
      <c r="F63" s="39" t="s">
        <v>155</v>
      </c>
      <c r="G63" s="41">
        <v>20240023017</v>
      </c>
      <c r="H63" s="42">
        <v>75</v>
      </c>
      <c r="I63" s="42">
        <f t="shared" si="3"/>
        <v>45</v>
      </c>
      <c r="J63" s="55" t="s">
        <v>156</v>
      </c>
      <c r="K63" s="46">
        <f t="shared" si="4"/>
        <v>33.032</v>
      </c>
      <c r="L63" s="46">
        <f t="shared" si="5"/>
        <v>78.032</v>
      </c>
      <c r="M63" s="39">
        <v>2</v>
      </c>
      <c r="N63" s="39"/>
    </row>
    <row r="64" s="48" customFormat="1" ht="26" customHeight="1" spans="1:14">
      <c r="A64" s="51"/>
      <c r="B64" s="52"/>
      <c r="C64" s="52"/>
      <c r="D64" s="39"/>
      <c r="E64" s="43"/>
      <c r="F64" s="39" t="s">
        <v>157</v>
      </c>
      <c r="G64" s="41">
        <v>20240023016</v>
      </c>
      <c r="H64" s="42">
        <v>71.95</v>
      </c>
      <c r="I64" s="42">
        <f t="shared" si="3"/>
        <v>43.17</v>
      </c>
      <c r="J64" s="55" t="s">
        <v>158</v>
      </c>
      <c r="K64" s="46">
        <f t="shared" si="4"/>
        <v>32.312</v>
      </c>
      <c r="L64" s="46">
        <f t="shared" si="5"/>
        <v>75.482</v>
      </c>
      <c r="M64" s="39">
        <v>3</v>
      </c>
      <c r="N64" s="39"/>
    </row>
    <row r="65" s="48" customFormat="1" ht="26" customHeight="1" spans="1:14">
      <c r="A65" s="51"/>
      <c r="B65" s="52"/>
      <c r="C65" s="52"/>
      <c r="D65" s="39"/>
      <c r="E65" s="43"/>
      <c r="F65" s="39" t="s">
        <v>159</v>
      </c>
      <c r="G65" s="41">
        <v>20240023023</v>
      </c>
      <c r="H65" s="42">
        <v>65.7</v>
      </c>
      <c r="I65" s="42">
        <f t="shared" si="3"/>
        <v>39.42</v>
      </c>
      <c r="J65" s="55" t="s">
        <v>160</v>
      </c>
      <c r="K65" s="46">
        <f t="shared" si="4"/>
        <v>33.632</v>
      </c>
      <c r="L65" s="46">
        <f t="shared" si="5"/>
        <v>73.052</v>
      </c>
      <c r="M65" s="39">
        <v>4</v>
      </c>
      <c r="N65" s="39"/>
    </row>
    <row r="66" s="48" customFormat="1" ht="26" customHeight="1" spans="1:14">
      <c r="A66" s="51"/>
      <c r="B66" s="52"/>
      <c r="C66" s="52"/>
      <c r="D66" s="39"/>
      <c r="E66" s="43"/>
      <c r="F66" s="39" t="s">
        <v>161</v>
      </c>
      <c r="G66" s="41">
        <v>20240023021</v>
      </c>
      <c r="H66" s="42">
        <v>65.65</v>
      </c>
      <c r="I66" s="42">
        <f t="shared" si="3"/>
        <v>39.39</v>
      </c>
      <c r="J66" s="55" t="s">
        <v>28</v>
      </c>
      <c r="K66" s="46">
        <f t="shared" si="4"/>
        <v>0</v>
      </c>
      <c r="L66" s="46">
        <f t="shared" si="5"/>
        <v>39.39</v>
      </c>
      <c r="M66" s="39">
        <v>6</v>
      </c>
      <c r="N66" s="39"/>
    </row>
    <row r="67" s="48" customFormat="1" ht="26" customHeight="1" spans="1:14">
      <c r="A67" s="53"/>
      <c r="B67" s="54"/>
      <c r="C67" s="54"/>
      <c r="D67" s="39"/>
      <c r="E67" s="44"/>
      <c r="F67" s="39" t="s">
        <v>162</v>
      </c>
      <c r="G67" s="41">
        <v>20240023019</v>
      </c>
      <c r="H67" s="42">
        <v>65.5</v>
      </c>
      <c r="I67" s="42">
        <f t="shared" si="3"/>
        <v>39.3</v>
      </c>
      <c r="J67" s="55" t="s">
        <v>163</v>
      </c>
      <c r="K67" s="46">
        <f t="shared" si="4"/>
        <v>32.44</v>
      </c>
      <c r="L67" s="46">
        <f t="shared" si="5"/>
        <v>71.74</v>
      </c>
      <c r="M67" s="39">
        <v>5</v>
      </c>
      <c r="N67" s="39"/>
    </row>
    <row r="68" s="48" customFormat="1" ht="31" customHeight="1" spans="1:14">
      <c r="A68" s="49">
        <v>13</v>
      </c>
      <c r="B68" s="50" t="s">
        <v>151</v>
      </c>
      <c r="C68" s="50" t="s">
        <v>152</v>
      </c>
      <c r="D68" s="39" t="s">
        <v>24</v>
      </c>
      <c r="E68" s="40">
        <v>2</v>
      </c>
      <c r="F68" s="39" t="s">
        <v>164</v>
      </c>
      <c r="G68" s="41">
        <v>20240023027</v>
      </c>
      <c r="H68" s="42">
        <v>77.7</v>
      </c>
      <c r="I68" s="42">
        <f t="shared" ref="I68:I90" si="6">H68*0.6</f>
        <v>46.62</v>
      </c>
      <c r="J68" s="55" t="s">
        <v>165</v>
      </c>
      <c r="K68" s="46">
        <f t="shared" ref="K68:K90" si="7">J68*0.4</f>
        <v>32.792</v>
      </c>
      <c r="L68" s="46">
        <f t="shared" ref="L68:L90" si="8">I68+K68</f>
        <v>79.412</v>
      </c>
      <c r="M68" s="39">
        <v>1</v>
      </c>
      <c r="N68" s="39"/>
    </row>
    <row r="69" s="48" customFormat="1" ht="31" customHeight="1" spans="1:14">
      <c r="A69" s="51"/>
      <c r="B69" s="52"/>
      <c r="C69" s="52"/>
      <c r="D69" s="39"/>
      <c r="E69" s="43"/>
      <c r="F69" s="39" t="s">
        <v>166</v>
      </c>
      <c r="G69" s="41">
        <v>20240023103</v>
      </c>
      <c r="H69" s="42">
        <v>71</v>
      </c>
      <c r="I69" s="42">
        <f t="shared" si="6"/>
        <v>42.6</v>
      </c>
      <c r="J69" s="55" t="s">
        <v>167</v>
      </c>
      <c r="K69" s="46">
        <f t="shared" si="7"/>
        <v>32.704</v>
      </c>
      <c r="L69" s="46">
        <f t="shared" si="8"/>
        <v>75.304</v>
      </c>
      <c r="M69" s="39">
        <v>2</v>
      </c>
      <c r="N69" s="39"/>
    </row>
    <row r="70" s="48" customFormat="1" ht="31" customHeight="1" spans="1:14">
      <c r="A70" s="51"/>
      <c r="B70" s="52"/>
      <c r="C70" s="52"/>
      <c r="D70" s="39"/>
      <c r="E70" s="43"/>
      <c r="F70" s="39" t="s">
        <v>168</v>
      </c>
      <c r="G70" s="41">
        <v>20240023025</v>
      </c>
      <c r="H70" s="42">
        <v>70.85</v>
      </c>
      <c r="I70" s="42">
        <f t="shared" si="6"/>
        <v>42.51</v>
      </c>
      <c r="J70" s="55" t="s">
        <v>169</v>
      </c>
      <c r="K70" s="46">
        <f t="shared" si="7"/>
        <v>32.752</v>
      </c>
      <c r="L70" s="46">
        <f t="shared" si="8"/>
        <v>75.262</v>
      </c>
      <c r="M70" s="39">
        <v>3</v>
      </c>
      <c r="N70" s="39"/>
    </row>
    <row r="71" s="48" customFormat="1" ht="31" customHeight="1" spans="1:14">
      <c r="A71" s="51"/>
      <c r="B71" s="52"/>
      <c r="C71" s="52"/>
      <c r="D71" s="39"/>
      <c r="E71" s="43"/>
      <c r="F71" s="39" t="s">
        <v>170</v>
      </c>
      <c r="G71" s="41">
        <v>20240023104</v>
      </c>
      <c r="H71" s="42">
        <v>65.4</v>
      </c>
      <c r="I71" s="42">
        <f t="shared" si="6"/>
        <v>39.24</v>
      </c>
      <c r="J71" s="55" t="s">
        <v>171</v>
      </c>
      <c r="K71" s="46">
        <f t="shared" si="7"/>
        <v>32.416</v>
      </c>
      <c r="L71" s="46">
        <f t="shared" si="8"/>
        <v>71.656</v>
      </c>
      <c r="M71" s="39">
        <v>4</v>
      </c>
      <c r="N71" s="39"/>
    </row>
    <row r="72" s="48" customFormat="1" ht="31" customHeight="1" spans="1:14">
      <c r="A72" s="51"/>
      <c r="B72" s="52"/>
      <c r="C72" s="52"/>
      <c r="D72" s="39"/>
      <c r="E72" s="44"/>
      <c r="F72" s="39" t="s">
        <v>172</v>
      </c>
      <c r="G72" s="41">
        <v>20240023101</v>
      </c>
      <c r="H72" s="42">
        <v>63.95</v>
      </c>
      <c r="I72" s="42">
        <f t="shared" si="6"/>
        <v>38.37</v>
      </c>
      <c r="J72" s="55" t="s">
        <v>173</v>
      </c>
      <c r="K72" s="46">
        <f t="shared" si="7"/>
        <v>32.376</v>
      </c>
      <c r="L72" s="46">
        <f t="shared" si="8"/>
        <v>70.746</v>
      </c>
      <c r="M72" s="39">
        <v>5</v>
      </c>
      <c r="N72" s="39"/>
    </row>
    <row r="73" s="48" customFormat="1" ht="31" customHeight="1" spans="1:14">
      <c r="A73" s="51"/>
      <c r="B73" s="52"/>
      <c r="C73" s="52"/>
      <c r="D73" s="39" t="s">
        <v>30</v>
      </c>
      <c r="E73" s="40">
        <v>1</v>
      </c>
      <c r="F73" s="39" t="s">
        <v>174</v>
      </c>
      <c r="G73" s="41">
        <v>20240023110</v>
      </c>
      <c r="H73" s="42">
        <v>81.05</v>
      </c>
      <c r="I73" s="42">
        <f t="shared" si="6"/>
        <v>48.63</v>
      </c>
      <c r="J73" s="55" t="s">
        <v>175</v>
      </c>
      <c r="K73" s="46">
        <f t="shared" si="7"/>
        <v>33.288</v>
      </c>
      <c r="L73" s="46">
        <f t="shared" si="8"/>
        <v>81.918</v>
      </c>
      <c r="M73" s="39">
        <v>1</v>
      </c>
      <c r="N73" s="39"/>
    </row>
    <row r="74" s="48" customFormat="1" ht="31" customHeight="1" spans="1:14">
      <c r="A74" s="51"/>
      <c r="B74" s="52"/>
      <c r="C74" s="52"/>
      <c r="D74" s="39"/>
      <c r="E74" s="43"/>
      <c r="F74" s="39" t="s">
        <v>176</v>
      </c>
      <c r="G74" s="41">
        <v>20240023111</v>
      </c>
      <c r="H74" s="42">
        <v>70.2</v>
      </c>
      <c r="I74" s="42">
        <f t="shared" si="6"/>
        <v>42.12</v>
      </c>
      <c r="J74" s="55" t="s">
        <v>177</v>
      </c>
      <c r="K74" s="46">
        <f t="shared" si="7"/>
        <v>33.008</v>
      </c>
      <c r="L74" s="46">
        <f t="shared" si="8"/>
        <v>75.128</v>
      </c>
      <c r="M74" s="39">
        <v>2</v>
      </c>
      <c r="N74" s="39"/>
    </row>
    <row r="75" s="48" customFormat="1" ht="31" customHeight="1" spans="1:14">
      <c r="A75" s="51"/>
      <c r="B75" s="52"/>
      <c r="C75" s="52"/>
      <c r="D75" s="39"/>
      <c r="E75" s="44"/>
      <c r="F75" s="39" t="s">
        <v>178</v>
      </c>
      <c r="G75" s="41">
        <v>20240023109</v>
      </c>
      <c r="H75" s="42">
        <v>69.1</v>
      </c>
      <c r="I75" s="42">
        <f t="shared" si="6"/>
        <v>41.46</v>
      </c>
      <c r="J75" s="55" t="s">
        <v>179</v>
      </c>
      <c r="K75" s="46">
        <f t="shared" si="7"/>
        <v>32.136</v>
      </c>
      <c r="L75" s="46">
        <f t="shared" si="8"/>
        <v>73.596</v>
      </c>
      <c r="M75" s="39">
        <v>3</v>
      </c>
      <c r="N75" s="39"/>
    </row>
    <row r="76" s="48" customFormat="1" ht="31" customHeight="1" spans="1:14">
      <c r="A76" s="51"/>
      <c r="B76" s="52"/>
      <c r="C76" s="52"/>
      <c r="D76" s="39" t="s">
        <v>180</v>
      </c>
      <c r="E76" s="40">
        <v>1</v>
      </c>
      <c r="F76" s="39" t="s">
        <v>181</v>
      </c>
      <c r="G76" s="41">
        <v>20240023428</v>
      </c>
      <c r="H76" s="42">
        <v>85.05</v>
      </c>
      <c r="I76" s="42">
        <f t="shared" si="6"/>
        <v>51.03</v>
      </c>
      <c r="J76" s="55" t="s">
        <v>182</v>
      </c>
      <c r="K76" s="46">
        <f t="shared" si="7"/>
        <v>32.816</v>
      </c>
      <c r="L76" s="46">
        <f t="shared" si="8"/>
        <v>83.846</v>
      </c>
      <c r="M76" s="39">
        <v>1</v>
      </c>
      <c r="N76" s="39"/>
    </row>
    <row r="77" s="48" customFormat="1" ht="31" customHeight="1" spans="1:14">
      <c r="A77" s="51"/>
      <c r="B77" s="52"/>
      <c r="C77" s="52"/>
      <c r="D77" s="39"/>
      <c r="E77" s="43"/>
      <c r="F77" s="39" t="s">
        <v>183</v>
      </c>
      <c r="G77" s="41">
        <v>20240023229</v>
      </c>
      <c r="H77" s="42">
        <v>82.95</v>
      </c>
      <c r="I77" s="42">
        <f t="shared" si="6"/>
        <v>49.77</v>
      </c>
      <c r="J77" s="55" t="s">
        <v>184</v>
      </c>
      <c r="K77" s="46">
        <f t="shared" si="7"/>
        <v>33.016</v>
      </c>
      <c r="L77" s="46">
        <f t="shared" si="8"/>
        <v>82.786</v>
      </c>
      <c r="M77" s="39">
        <v>2</v>
      </c>
      <c r="N77" s="39"/>
    </row>
    <row r="78" s="48" customFormat="1" ht="31" customHeight="1" spans="1:14">
      <c r="A78" s="51"/>
      <c r="B78" s="52"/>
      <c r="C78" s="52"/>
      <c r="D78" s="39"/>
      <c r="E78" s="44"/>
      <c r="F78" s="39" t="s">
        <v>185</v>
      </c>
      <c r="G78" s="41">
        <v>20240023201</v>
      </c>
      <c r="H78" s="42">
        <v>82.4</v>
      </c>
      <c r="I78" s="42">
        <f t="shared" si="6"/>
        <v>49.44</v>
      </c>
      <c r="J78" s="55" t="s">
        <v>182</v>
      </c>
      <c r="K78" s="46">
        <f t="shared" si="7"/>
        <v>32.816</v>
      </c>
      <c r="L78" s="46">
        <f t="shared" si="8"/>
        <v>82.256</v>
      </c>
      <c r="M78" s="39">
        <v>3</v>
      </c>
      <c r="N78" s="39"/>
    </row>
    <row r="79" s="48" customFormat="1" ht="31" customHeight="1" spans="1:14">
      <c r="A79" s="51"/>
      <c r="B79" s="52"/>
      <c r="C79" s="52"/>
      <c r="D79" s="39" t="s">
        <v>186</v>
      </c>
      <c r="E79" s="40">
        <v>1</v>
      </c>
      <c r="F79" s="39" t="s">
        <v>187</v>
      </c>
      <c r="G79" s="41">
        <v>20240023911</v>
      </c>
      <c r="H79" s="42">
        <v>86.6</v>
      </c>
      <c r="I79" s="42">
        <f t="shared" si="6"/>
        <v>51.96</v>
      </c>
      <c r="J79" s="55" t="s">
        <v>188</v>
      </c>
      <c r="K79" s="46">
        <f t="shared" si="7"/>
        <v>33.048</v>
      </c>
      <c r="L79" s="46">
        <f t="shared" si="8"/>
        <v>85.008</v>
      </c>
      <c r="M79" s="39">
        <v>1</v>
      </c>
      <c r="N79" s="39"/>
    </row>
    <row r="80" s="48" customFormat="1" ht="31" customHeight="1" spans="1:14">
      <c r="A80" s="51"/>
      <c r="B80" s="52"/>
      <c r="C80" s="52"/>
      <c r="D80" s="39"/>
      <c r="E80" s="43"/>
      <c r="F80" s="39" t="s">
        <v>189</v>
      </c>
      <c r="G80" s="41">
        <v>20240023907</v>
      </c>
      <c r="H80" s="42">
        <v>83.45</v>
      </c>
      <c r="I80" s="42">
        <f t="shared" si="6"/>
        <v>50.07</v>
      </c>
      <c r="J80" s="55" t="s">
        <v>134</v>
      </c>
      <c r="K80" s="46">
        <f t="shared" si="7"/>
        <v>32.832</v>
      </c>
      <c r="L80" s="46">
        <f t="shared" si="8"/>
        <v>82.902</v>
      </c>
      <c r="M80" s="39">
        <v>2</v>
      </c>
      <c r="N80" s="39"/>
    </row>
    <row r="81" s="48" customFormat="1" ht="31" customHeight="1" spans="1:14">
      <c r="A81" s="53"/>
      <c r="B81" s="54"/>
      <c r="C81" s="54"/>
      <c r="D81" s="39"/>
      <c r="E81" s="44"/>
      <c r="F81" s="39" t="s">
        <v>190</v>
      </c>
      <c r="G81" s="41">
        <v>20240023817</v>
      </c>
      <c r="H81" s="42">
        <v>81</v>
      </c>
      <c r="I81" s="42">
        <f t="shared" si="6"/>
        <v>48.6</v>
      </c>
      <c r="J81" s="55" t="s">
        <v>191</v>
      </c>
      <c r="K81" s="46">
        <f t="shared" si="7"/>
        <v>32.68</v>
      </c>
      <c r="L81" s="46">
        <f t="shared" si="8"/>
        <v>81.28</v>
      </c>
      <c r="M81" s="39">
        <v>3</v>
      </c>
      <c r="N81" s="39"/>
    </row>
    <row r="82" s="48" customFormat="1" customHeight="1" spans="1:14">
      <c r="A82" s="49">
        <v>14</v>
      </c>
      <c r="B82" s="50" t="s">
        <v>192</v>
      </c>
      <c r="C82" s="50" t="s">
        <v>193</v>
      </c>
      <c r="D82" s="39" t="s">
        <v>39</v>
      </c>
      <c r="E82" s="40">
        <v>1</v>
      </c>
      <c r="F82" s="39" t="s">
        <v>194</v>
      </c>
      <c r="G82" s="41">
        <v>20240024128</v>
      </c>
      <c r="H82" s="42">
        <v>85.1</v>
      </c>
      <c r="I82" s="42">
        <f t="shared" si="6"/>
        <v>51.06</v>
      </c>
      <c r="J82" s="55" t="s">
        <v>169</v>
      </c>
      <c r="K82" s="46">
        <f t="shared" si="7"/>
        <v>32.752</v>
      </c>
      <c r="L82" s="46">
        <f t="shared" si="8"/>
        <v>83.812</v>
      </c>
      <c r="M82" s="39">
        <v>1</v>
      </c>
      <c r="N82" s="39"/>
    </row>
    <row r="83" s="48" customFormat="1" customHeight="1" spans="1:14">
      <c r="A83" s="51"/>
      <c r="B83" s="52"/>
      <c r="C83" s="52"/>
      <c r="D83" s="39"/>
      <c r="E83" s="43"/>
      <c r="F83" s="39" t="s">
        <v>195</v>
      </c>
      <c r="G83" s="41">
        <v>20240024115</v>
      </c>
      <c r="H83" s="42">
        <v>81.95</v>
      </c>
      <c r="I83" s="42">
        <f t="shared" si="6"/>
        <v>49.17</v>
      </c>
      <c r="J83" s="55" t="s">
        <v>196</v>
      </c>
      <c r="K83" s="46">
        <f t="shared" si="7"/>
        <v>32.976</v>
      </c>
      <c r="L83" s="46">
        <f t="shared" si="8"/>
        <v>82.146</v>
      </c>
      <c r="M83" s="39">
        <v>2</v>
      </c>
      <c r="N83" s="39"/>
    </row>
    <row r="84" s="48" customFormat="1" customHeight="1" spans="1:14">
      <c r="A84" s="51"/>
      <c r="B84" s="52"/>
      <c r="C84" s="52"/>
      <c r="D84" s="39"/>
      <c r="E84" s="44"/>
      <c r="F84" s="39" t="s">
        <v>197</v>
      </c>
      <c r="G84" s="41">
        <v>20240024121</v>
      </c>
      <c r="H84" s="42">
        <v>81</v>
      </c>
      <c r="I84" s="42">
        <f t="shared" si="6"/>
        <v>48.6</v>
      </c>
      <c r="J84" s="55" t="s">
        <v>134</v>
      </c>
      <c r="K84" s="46">
        <f t="shared" si="7"/>
        <v>32.832</v>
      </c>
      <c r="L84" s="46">
        <f t="shared" si="8"/>
        <v>81.432</v>
      </c>
      <c r="M84" s="39">
        <v>3</v>
      </c>
      <c r="N84" s="39"/>
    </row>
    <row r="85" s="48" customFormat="1" customHeight="1" spans="1:14">
      <c r="A85" s="51"/>
      <c r="B85" s="52"/>
      <c r="C85" s="52"/>
      <c r="D85" s="39" t="s">
        <v>45</v>
      </c>
      <c r="E85" s="40">
        <v>1</v>
      </c>
      <c r="F85" s="39" t="s">
        <v>198</v>
      </c>
      <c r="G85" s="41">
        <v>20240024310</v>
      </c>
      <c r="H85" s="42">
        <v>83.75</v>
      </c>
      <c r="I85" s="42">
        <f t="shared" si="6"/>
        <v>50.25</v>
      </c>
      <c r="J85" s="55" t="s">
        <v>199</v>
      </c>
      <c r="K85" s="46">
        <f t="shared" si="7"/>
        <v>33.728</v>
      </c>
      <c r="L85" s="46">
        <f t="shared" si="8"/>
        <v>83.978</v>
      </c>
      <c r="M85" s="39">
        <v>1</v>
      </c>
      <c r="N85" s="39"/>
    </row>
    <row r="86" s="48" customFormat="1" customHeight="1" spans="1:14">
      <c r="A86" s="51"/>
      <c r="B86" s="52"/>
      <c r="C86" s="52"/>
      <c r="D86" s="39"/>
      <c r="E86" s="43"/>
      <c r="F86" s="39" t="s">
        <v>200</v>
      </c>
      <c r="G86" s="41">
        <v>20240024511</v>
      </c>
      <c r="H86" s="42">
        <v>81.6</v>
      </c>
      <c r="I86" s="42">
        <f t="shared" si="6"/>
        <v>48.96</v>
      </c>
      <c r="J86" s="55" t="s">
        <v>201</v>
      </c>
      <c r="K86" s="46">
        <f t="shared" si="7"/>
        <v>33.712</v>
      </c>
      <c r="L86" s="46">
        <f t="shared" si="8"/>
        <v>82.672</v>
      </c>
      <c r="M86" s="39">
        <v>2</v>
      </c>
      <c r="N86" s="39"/>
    </row>
    <row r="87" s="48" customFormat="1" customHeight="1" spans="1:14">
      <c r="A87" s="53"/>
      <c r="B87" s="54"/>
      <c r="C87" s="54"/>
      <c r="D87" s="39"/>
      <c r="E87" s="44"/>
      <c r="F87" s="39" t="s">
        <v>202</v>
      </c>
      <c r="G87" s="41">
        <v>20240024311</v>
      </c>
      <c r="H87" s="42">
        <v>81.4</v>
      </c>
      <c r="I87" s="42">
        <f t="shared" si="6"/>
        <v>48.84</v>
      </c>
      <c r="J87" s="55" t="s">
        <v>28</v>
      </c>
      <c r="K87" s="46">
        <f t="shared" si="7"/>
        <v>0</v>
      </c>
      <c r="L87" s="46">
        <f t="shared" si="8"/>
        <v>48.84</v>
      </c>
      <c r="M87" s="39">
        <v>3</v>
      </c>
      <c r="N87" s="39"/>
    </row>
    <row r="88" s="48" customFormat="1" customHeight="1" spans="1:14">
      <c r="A88" s="39">
        <v>15</v>
      </c>
      <c r="B88" s="38" t="s">
        <v>203</v>
      </c>
      <c r="C88" s="38" t="s">
        <v>204</v>
      </c>
      <c r="D88" s="39" t="s">
        <v>93</v>
      </c>
      <c r="E88" s="40">
        <v>1</v>
      </c>
      <c r="F88" s="39" t="s">
        <v>205</v>
      </c>
      <c r="G88" s="41">
        <v>20240024612</v>
      </c>
      <c r="H88" s="42">
        <v>79.6</v>
      </c>
      <c r="I88" s="42">
        <f t="shared" si="6"/>
        <v>47.76</v>
      </c>
      <c r="J88" s="55" t="s">
        <v>138</v>
      </c>
      <c r="K88" s="46">
        <f t="shared" si="7"/>
        <v>32.512</v>
      </c>
      <c r="L88" s="46">
        <f t="shared" si="8"/>
        <v>80.272</v>
      </c>
      <c r="M88" s="39">
        <v>1</v>
      </c>
      <c r="N88" s="39"/>
    </row>
    <row r="89" s="48" customFormat="1" customHeight="1" spans="1:14">
      <c r="A89" s="39"/>
      <c r="B89" s="38"/>
      <c r="C89" s="38"/>
      <c r="D89" s="39"/>
      <c r="E89" s="43"/>
      <c r="F89" s="39" t="s">
        <v>206</v>
      </c>
      <c r="G89" s="41">
        <v>20240024607</v>
      </c>
      <c r="H89" s="42">
        <v>79</v>
      </c>
      <c r="I89" s="42">
        <f t="shared" si="6"/>
        <v>47.4</v>
      </c>
      <c r="J89" s="55" t="s">
        <v>207</v>
      </c>
      <c r="K89" s="46">
        <f t="shared" si="7"/>
        <v>32.768</v>
      </c>
      <c r="L89" s="46">
        <f t="shared" si="8"/>
        <v>80.168</v>
      </c>
      <c r="M89" s="39">
        <v>3</v>
      </c>
      <c r="N89" s="39"/>
    </row>
    <row r="90" s="48" customFormat="1" customHeight="1" spans="1:14">
      <c r="A90" s="39"/>
      <c r="B90" s="38"/>
      <c r="C90" s="38"/>
      <c r="D90" s="39"/>
      <c r="E90" s="44"/>
      <c r="F90" s="39" t="s">
        <v>208</v>
      </c>
      <c r="G90" s="41">
        <v>20240024625</v>
      </c>
      <c r="H90" s="42">
        <v>78.1</v>
      </c>
      <c r="I90" s="42">
        <f t="shared" si="6"/>
        <v>46.86</v>
      </c>
      <c r="J90" s="55" t="s">
        <v>209</v>
      </c>
      <c r="K90" s="46">
        <f t="shared" si="7"/>
        <v>33.336</v>
      </c>
      <c r="L90" s="46">
        <f t="shared" si="8"/>
        <v>80.196</v>
      </c>
      <c r="M90" s="39">
        <v>2</v>
      </c>
      <c r="N90" s="39"/>
    </row>
  </sheetData>
  <sheetProtection formatCells="0" formatColumns="0" formatRows="0" insertRows="0" insertColumns="0" insertHyperlinks="0" deleteColumns="0" deleteRows="0" sort="0" autoFilter="0" pivotTables="0"/>
  <mergeCells count="101">
    <mergeCell ref="A1:N1"/>
    <mergeCell ref="A3:A11"/>
    <mergeCell ref="A12:A17"/>
    <mergeCell ref="A18:A23"/>
    <mergeCell ref="A24:A29"/>
    <mergeCell ref="A30:A35"/>
    <mergeCell ref="A36:A38"/>
    <mergeCell ref="A39:A41"/>
    <mergeCell ref="A42:A44"/>
    <mergeCell ref="A45:A47"/>
    <mergeCell ref="A48:A50"/>
    <mergeCell ref="A51:A56"/>
    <mergeCell ref="A57:A61"/>
    <mergeCell ref="A62:A67"/>
    <mergeCell ref="A68:A81"/>
    <mergeCell ref="A82:A87"/>
    <mergeCell ref="A88:A90"/>
    <mergeCell ref="B3:B11"/>
    <mergeCell ref="B12:B17"/>
    <mergeCell ref="B18:B23"/>
    <mergeCell ref="B24:B29"/>
    <mergeCell ref="B30:B35"/>
    <mergeCell ref="B36:B38"/>
    <mergeCell ref="B39:B41"/>
    <mergeCell ref="B42:B44"/>
    <mergeCell ref="B45:B47"/>
    <mergeCell ref="B48:B50"/>
    <mergeCell ref="B51:B56"/>
    <mergeCell ref="B57:B61"/>
    <mergeCell ref="B62:B67"/>
    <mergeCell ref="B68:B81"/>
    <mergeCell ref="B82:B87"/>
    <mergeCell ref="B88:B90"/>
    <mergeCell ref="C3:C11"/>
    <mergeCell ref="C12:C17"/>
    <mergeCell ref="C18:C23"/>
    <mergeCell ref="C24:C29"/>
    <mergeCell ref="C30:C35"/>
    <mergeCell ref="C36:C38"/>
    <mergeCell ref="C39:C41"/>
    <mergeCell ref="C42:C44"/>
    <mergeCell ref="C45:C47"/>
    <mergeCell ref="C48:C50"/>
    <mergeCell ref="C51:C56"/>
    <mergeCell ref="C57:C61"/>
    <mergeCell ref="C62:C67"/>
    <mergeCell ref="C68:C81"/>
    <mergeCell ref="C82:C87"/>
    <mergeCell ref="C88:C90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6"/>
    <mergeCell ref="D57:D61"/>
    <mergeCell ref="D62:D67"/>
    <mergeCell ref="D68:D72"/>
    <mergeCell ref="D73:D75"/>
    <mergeCell ref="D76:D78"/>
    <mergeCell ref="D79:D81"/>
    <mergeCell ref="D82:D84"/>
    <mergeCell ref="D85:D87"/>
    <mergeCell ref="D88:D90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6"/>
    <mergeCell ref="E57:E61"/>
    <mergeCell ref="E62:E67"/>
    <mergeCell ref="E68:E72"/>
    <mergeCell ref="E73:E75"/>
    <mergeCell ref="E76:E78"/>
    <mergeCell ref="E79:E81"/>
    <mergeCell ref="E82:E84"/>
    <mergeCell ref="E85:E87"/>
    <mergeCell ref="E88:E90"/>
  </mergeCells>
  <printOptions horizontalCentered="1"/>
  <pageMargins left="0.354166666666667" right="0.357638888888889" top="0.432638888888889" bottom="0.432638888888889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zoomScale="115" zoomScaleNormal="115" workbookViewId="0">
      <selection activeCell="E9" sqref="E9:E11"/>
    </sheetView>
  </sheetViews>
  <sheetFormatPr defaultColWidth="9" defaultRowHeight="28" customHeight="1"/>
  <cols>
    <col min="1" max="1" width="5.1" style="33" customWidth="1"/>
    <col min="2" max="2" width="11.7416666666667" style="34" customWidth="1"/>
    <col min="3" max="3" width="14.75" style="33" customWidth="1"/>
    <col min="4" max="4" width="21.6333333333333" style="33" customWidth="1"/>
    <col min="5" max="5" width="6.91666666666667" style="33" customWidth="1"/>
    <col min="6" max="6" width="9.66666666666667" style="33" customWidth="1"/>
    <col min="7" max="7" width="14.125" style="33" customWidth="1"/>
    <col min="8" max="8" width="9.56666666666667" style="33" customWidth="1"/>
    <col min="9" max="9" width="8.58333333333333" style="33" customWidth="1"/>
    <col min="10" max="10" width="8.80833333333333" style="33" customWidth="1"/>
    <col min="11" max="11" width="9.66666666666667" style="35" customWidth="1"/>
    <col min="12" max="12" width="9.23333333333333" style="35" customWidth="1"/>
    <col min="13" max="13" width="6.375" style="33" customWidth="1"/>
    <col min="14" max="14" width="5.96666666666667" style="33" customWidth="1"/>
    <col min="15" max="16384" width="9" style="33"/>
  </cols>
  <sheetData>
    <row r="1" s="31" customFormat="1" ht="44" customHeight="1" spans="1:14">
      <c r="A1" s="7" t="s">
        <v>0</v>
      </c>
      <c r="B1" s="8"/>
      <c r="C1" s="8"/>
      <c r="D1" s="8"/>
      <c r="E1" s="8"/>
      <c r="F1" s="7"/>
      <c r="G1" s="7"/>
      <c r="H1" s="7"/>
      <c r="I1" s="22"/>
      <c r="J1" s="7"/>
      <c r="K1" s="22"/>
      <c r="L1" s="22"/>
      <c r="M1" s="7"/>
      <c r="N1" s="7"/>
    </row>
    <row r="2" s="31" customFormat="1" ht="16" customHeight="1" spans="1:14">
      <c r="A2" s="7"/>
      <c r="B2" s="8"/>
      <c r="C2" s="8"/>
      <c r="D2" s="8"/>
      <c r="E2" s="8"/>
      <c r="F2" s="7"/>
      <c r="G2" s="7"/>
      <c r="H2" s="7"/>
      <c r="I2" s="22"/>
      <c r="J2" s="7"/>
      <c r="K2" s="22"/>
      <c r="L2" s="22"/>
      <c r="M2" s="7"/>
      <c r="N2" s="7"/>
    </row>
    <row r="3" s="2" customFormat="1" customHeight="1" spans="1:14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11" t="s">
        <v>7</v>
      </c>
      <c r="H3" s="12" t="s">
        <v>8</v>
      </c>
      <c r="I3" s="23" t="s">
        <v>210</v>
      </c>
      <c r="J3" s="12" t="s">
        <v>10</v>
      </c>
      <c r="K3" s="23" t="s">
        <v>11</v>
      </c>
      <c r="L3" s="24" t="s">
        <v>12</v>
      </c>
      <c r="M3" s="9" t="s">
        <v>211</v>
      </c>
      <c r="N3" s="25" t="s">
        <v>14</v>
      </c>
    </row>
    <row r="4" s="32" customFormat="1" ht="26" customHeight="1" spans="1:14">
      <c r="A4" s="36">
        <v>1</v>
      </c>
      <c r="B4" s="37" t="s">
        <v>212</v>
      </c>
      <c r="C4" s="38" t="s">
        <v>213</v>
      </c>
      <c r="D4" s="39" t="s">
        <v>214</v>
      </c>
      <c r="E4" s="40">
        <v>2</v>
      </c>
      <c r="F4" s="39" t="s">
        <v>215</v>
      </c>
      <c r="G4" s="41">
        <v>20240035603</v>
      </c>
      <c r="H4" s="42">
        <v>74</v>
      </c>
      <c r="I4" s="42">
        <f>H4*0.6</f>
        <v>44.4</v>
      </c>
      <c r="J4" s="45" t="s">
        <v>216</v>
      </c>
      <c r="K4" s="46">
        <f>J4*0.4</f>
        <v>33.2592</v>
      </c>
      <c r="L4" s="46">
        <f>I4+K4</f>
        <v>77.6592</v>
      </c>
      <c r="M4" s="39">
        <v>1</v>
      </c>
      <c r="N4" s="39"/>
    </row>
    <row r="5" s="32" customFormat="1" ht="26" customHeight="1" spans="1:14">
      <c r="A5" s="36"/>
      <c r="B5" s="37"/>
      <c r="C5" s="39"/>
      <c r="D5" s="39"/>
      <c r="E5" s="43"/>
      <c r="F5" s="39" t="s">
        <v>217</v>
      </c>
      <c r="G5" s="41">
        <v>20240035605</v>
      </c>
      <c r="H5" s="42">
        <v>69.8</v>
      </c>
      <c r="I5" s="42">
        <f t="shared" ref="I5:I30" si="0">H5*0.6</f>
        <v>41.88</v>
      </c>
      <c r="J5" s="45" t="s">
        <v>218</v>
      </c>
      <c r="K5" s="46">
        <f t="shared" ref="K5:K30" si="1">J5*0.4</f>
        <v>33.3384</v>
      </c>
      <c r="L5" s="46">
        <f t="shared" ref="L5:L30" si="2">I5+K5</f>
        <v>75.2184</v>
      </c>
      <c r="M5" s="39">
        <v>2</v>
      </c>
      <c r="N5" s="39"/>
    </row>
    <row r="6" s="32" customFormat="1" ht="30" customHeight="1" spans="1:14">
      <c r="A6" s="36"/>
      <c r="B6" s="37"/>
      <c r="C6" s="39"/>
      <c r="D6" s="39"/>
      <c r="E6" s="43"/>
      <c r="F6" s="39" t="s">
        <v>219</v>
      </c>
      <c r="G6" s="41">
        <v>20240035504</v>
      </c>
      <c r="H6" s="42">
        <v>64.3</v>
      </c>
      <c r="I6" s="42">
        <f t="shared" si="0"/>
        <v>38.58</v>
      </c>
      <c r="J6" s="45" t="s">
        <v>220</v>
      </c>
      <c r="K6" s="46">
        <f t="shared" si="1"/>
        <v>32.964</v>
      </c>
      <c r="L6" s="46">
        <f t="shared" si="2"/>
        <v>71.544</v>
      </c>
      <c r="M6" s="39">
        <v>3</v>
      </c>
      <c r="N6" s="39"/>
    </row>
    <row r="7" s="32" customFormat="1" ht="29" customHeight="1" spans="1:14">
      <c r="A7" s="36"/>
      <c r="B7" s="37"/>
      <c r="C7" s="39"/>
      <c r="D7" s="39"/>
      <c r="E7" s="44"/>
      <c r="F7" s="39" t="s">
        <v>221</v>
      </c>
      <c r="G7" s="41">
        <v>20240035509</v>
      </c>
      <c r="H7" s="42">
        <v>62.5</v>
      </c>
      <c r="I7" s="42">
        <f t="shared" si="0"/>
        <v>37.5</v>
      </c>
      <c r="J7" s="45" t="s">
        <v>222</v>
      </c>
      <c r="K7" s="46">
        <f t="shared" si="1"/>
        <v>33.3192</v>
      </c>
      <c r="L7" s="46">
        <f t="shared" si="2"/>
        <v>70.8192</v>
      </c>
      <c r="M7" s="39">
        <v>4</v>
      </c>
      <c r="N7" s="39"/>
    </row>
    <row r="8" s="32" customFormat="1" ht="25" customHeight="1" spans="1:14">
      <c r="A8" s="36">
        <v>2</v>
      </c>
      <c r="B8" s="37" t="s">
        <v>223</v>
      </c>
      <c r="C8" s="39" t="s">
        <v>224</v>
      </c>
      <c r="D8" s="39" t="s">
        <v>225</v>
      </c>
      <c r="E8" s="39">
        <v>1</v>
      </c>
      <c r="F8" s="39" t="s">
        <v>226</v>
      </c>
      <c r="G8" s="41">
        <v>20240035616</v>
      </c>
      <c r="H8" s="42">
        <v>57.6</v>
      </c>
      <c r="I8" s="42">
        <f t="shared" si="0"/>
        <v>34.56</v>
      </c>
      <c r="J8" s="45" t="s">
        <v>227</v>
      </c>
      <c r="K8" s="46">
        <f t="shared" si="1"/>
        <v>33.0024</v>
      </c>
      <c r="L8" s="46">
        <f t="shared" si="2"/>
        <v>67.5624</v>
      </c>
      <c r="M8" s="39">
        <v>1</v>
      </c>
      <c r="N8" s="39"/>
    </row>
    <row r="9" s="32" customFormat="1" customHeight="1" spans="1:14">
      <c r="A9" s="36"/>
      <c r="B9" s="37"/>
      <c r="C9" s="39"/>
      <c r="D9" s="39" t="s">
        <v>228</v>
      </c>
      <c r="E9" s="40">
        <v>1</v>
      </c>
      <c r="F9" s="39" t="s">
        <v>229</v>
      </c>
      <c r="G9" s="41">
        <v>20240035620</v>
      </c>
      <c r="H9" s="42">
        <v>53.1</v>
      </c>
      <c r="I9" s="42">
        <f t="shared" si="0"/>
        <v>31.86</v>
      </c>
      <c r="J9" s="45" t="s">
        <v>230</v>
      </c>
      <c r="K9" s="46">
        <f t="shared" si="1"/>
        <v>32.3792</v>
      </c>
      <c r="L9" s="46">
        <f t="shared" si="2"/>
        <v>64.2392</v>
      </c>
      <c r="M9" s="39">
        <v>1</v>
      </c>
      <c r="N9" s="39"/>
    </row>
    <row r="10" s="32" customFormat="1" customHeight="1" spans="1:14">
      <c r="A10" s="36"/>
      <c r="B10" s="37"/>
      <c r="C10" s="39"/>
      <c r="D10" s="39"/>
      <c r="E10" s="43"/>
      <c r="F10" s="39" t="s">
        <v>231</v>
      </c>
      <c r="G10" s="41">
        <v>20240035619</v>
      </c>
      <c r="H10" s="42">
        <v>49.3</v>
      </c>
      <c r="I10" s="42">
        <f t="shared" si="0"/>
        <v>29.58</v>
      </c>
      <c r="J10" s="45" t="s">
        <v>232</v>
      </c>
      <c r="K10" s="46">
        <f t="shared" si="1"/>
        <v>32.3208</v>
      </c>
      <c r="L10" s="46">
        <f t="shared" si="2"/>
        <v>61.9008</v>
      </c>
      <c r="M10" s="39">
        <v>2</v>
      </c>
      <c r="N10" s="47"/>
    </row>
    <row r="11" s="32" customFormat="1" customHeight="1" spans="1:14">
      <c r="A11" s="36"/>
      <c r="B11" s="37"/>
      <c r="C11" s="39"/>
      <c r="D11" s="39"/>
      <c r="E11" s="44"/>
      <c r="F11" s="39" t="s">
        <v>233</v>
      </c>
      <c r="G11" s="41">
        <v>20240035617</v>
      </c>
      <c r="H11" s="42">
        <v>48.8</v>
      </c>
      <c r="I11" s="42">
        <f t="shared" si="0"/>
        <v>29.28</v>
      </c>
      <c r="J11" s="45" t="s">
        <v>234</v>
      </c>
      <c r="K11" s="46">
        <f t="shared" si="1"/>
        <v>32.1896</v>
      </c>
      <c r="L11" s="46">
        <f t="shared" si="2"/>
        <v>61.4696</v>
      </c>
      <c r="M11" s="39">
        <v>3</v>
      </c>
      <c r="N11" s="47"/>
    </row>
    <row r="12" s="32" customFormat="1" ht="24" customHeight="1" spans="1:14">
      <c r="A12" s="36">
        <v>3</v>
      </c>
      <c r="B12" s="37" t="s">
        <v>223</v>
      </c>
      <c r="C12" s="39" t="s">
        <v>235</v>
      </c>
      <c r="D12" s="39" t="s">
        <v>236</v>
      </c>
      <c r="E12" s="40">
        <v>1</v>
      </c>
      <c r="F12" s="39" t="s">
        <v>237</v>
      </c>
      <c r="G12" s="41">
        <v>20240035623</v>
      </c>
      <c r="H12" s="42">
        <v>66.7</v>
      </c>
      <c r="I12" s="42">
        <f t="shared" si="0"/>
        <v>40.02</v>
      </c>
      <c r="J12" s="45" t="s">
        <v>238</v>
      </c>
      <c r="K12" s="46">
        <f t="shared" si="1"/>
        <v>32.888</v>
      </c>
      <c r="L12" s="46">
        <f t="shared" si="2"/>
        <v>72.908</v>
      </c>
      <c r="M12" s="39">
        <v>1</v>
      </c>
      <c r="N12" s="39"/>
    </row>
    <row r="13" s="32" customFormat="1" ht="23" customHeight="1" spans="1:14">
      <c r="A13" s="36"/>
      <c r="B13" s="37"/>
      <c r="C13" s="39"/>
      <c r="D13" s="39"/>
      <c r="E13" s="43"/>
      <c r="F13" s="39" t="s">
        <v>239</v>
      </c>
      <c r="G13" s="41">
        <v>20240035622</v>
      </c>
      <c r="H13" s="42">
        <v>58.8</v>
      </c>
      <c r="I13" s="42">
        <f t="shared" si="0"/>
        <v>35.28</v>
      </c>
      <c r="J13" s="45" t="s">
        <v>28</v>
      </c>
      <c r="K13" s="46">
        <f t="shared" si="1"/>
        <v>0</v>
      </c>
      <c r="L13" s="46">
        <f t="shared" si="2"/>
        <v>35.28</v>
      </c>
      <c r="M13" s="39">
        <v>3</v>
      </c>
      <c r="N13" s="39"/>
    </row>
    <row r="14" s="32" customFormat="1" ht="22" customHeight="1" spans="1:14">
      <c r="A14" s="36"/>
      <c r="B14" s="37"/>
      <c r="C14" s="39"/>
      <c r="D14" s="39"/>
      <c r="E14" s="44"/>
      <c r="F14" s="39" t="s">
        <v>240</v>
      </c>
      <c r="G14" s="41">
        <v>20240035624</v>
      </c>
      <c r="H14" s="42">
        <v>55.7</v>
      </c>
      <c r="I14" s="42">
        <f t="shared" si="0"/>
        <v>33.42</v>
      </c>
      <c r="J14" s="45" t="s">
        <v>241</v>
      </c>
      <c r="K14" s="46">
        <f t="shared" si="1"/>
        <v>33.6512</v>
      </c>
      <c r="L14" s="46">
        <f t="shared" si="2"/>
        <v>67.0712</v>
      </c>
      <c r="M14" s="39">
        <v>2</v>
      </c>
      <c r="N14" s="39"/>
    </row>
    <row r="15" s="32" customFormat="1" ht="26" customHeight="1" spans="1:14">
      <c r="A15" s="36"/>
      <c r="B15" s="37"/>
      <c r="C15" s="39"/>
      <c r="D15" s="39" t="s">
        <v>242</v>
      </c>
      <c r="E15" s="40">
        <v>1</v>
      </c>
      <c r="F15" s="39" t="s">
        <v>243</v>
      </c>
      <c r="G15" s="41">
        <v>20240035628</v>
      </c>
      <c r="H15" s="42">
        <v>61.8</v>
      </c>
      <c r="I15" s="42">
        <f t="shared" si="0"/>
        <v>37.08</v>
      </c>
      <c r="J15" s="45" t="s">
        <v>244</v>
      </c>
      <c r="K15" s="46">
        <f t="shared" si="1"/>
        <v>33.3456</v>
      </c>
      <c r="L15" s="46">
        <f t="shared" si="2"/>
        <v>70.4256</v>
      </c>
      <c r="M15" s="39">
        <v>1</v>
      </c>
      <c r="N15" s="39"/>
    </row>
    <row r="16" s="32" customFormat="1" ht="26" customHeight="1" spans="1:14">
      <c r="A16" s="36"/>
      <c r="B16" s="37"/>
      <c r="C16" s="39"/>
      <c r="D16" s="39"/>
      <c r="E16" s="43"/>
      <c r="F16" s="39" t="s">
        <v>245</v>
      </c>
      <c r="G16" s="41">
        <v>20240035626</v>
      </c>
      <c r="H16" s="42">
        <v>60.4</v>
      </c>
      <c r="I16" s="42">
        <f t="shared" si="0"/>
        <v>36.24</v>
      </c>
      <c r="J16" s="45" t="s">
        <v>246</v>
      </c>
      <c r="K16" s="46">
        <f t="shared" si="1"/>
        <v>32.5112</v>
      </c>
      <c r="L16" s="46">
        <f t="shared" si="2"/>
        <v>68.7512</v>
      </c>
      <c r="M16" s="39">
        <v>2</v>
      </c>
      <c r="N16" s="39"/>
    </row>
    <row r="17" s="32" customFormat="1" ht="33" customHeight="1" spans="1:14">
      <c r="A17" s="36"/>
      <c r="B17" s="37"/>
      <c r="C17" s="39"/>
      <c r="D17" s="39"/>
      <c r="E17" s="44"/>
      <c r="F17" s="39" t="s">
        <v>247</v>
      </c>
      <c r="G17" s="41">
        <v>20240035701</v>
      </c>
      <c r="H17" s="42">
        <v>59.9</v>
      </c>
      <c r="I17" s="42">
        <f t="shared" si="0"/>
        <v>35.94</v>
      </c>
      <c r="J17" s="45" t="s">
        <v>248</v>
      </c>
      <c r="K17" s="46">
        <f t="shared" si="1"/>
        <v>32.2072</v>
      </c>
      <c r="L17" s="46">
        <f t="shared" si="2"/>
        <v>68.1472</v>
      </c>
      <c r="M17" s="39">
        <v>3</v>
      </c>
      <c r="N17" s="39"/>
    </row>
    <row r="18" s="32" customFormat="1" ht="27" customHeight="1" spans="1:14">
      <c r="A18" s="36">
        <v>4</v>
      </c>
      <c r="B18" s="37" t="s">
        <v>223</v>
      </c>
      <c r="C18" s="39" t="s">
        <v>249</v>
      </c>
      <c r="D18" s="39" t="s">
        <v>250</v>
      </c>
      <c r="E18" s="40">
        <v>1</v>
      </c>
      <c r="F18" s="39" t="s">
        <v>251</v>
      </c>
      <c r="G18" s="41">
        <v>20240035710</v>
      </c>
      <c r="H18" s="42">
        <v>61.7</v>
      </c>
      <c r="I18" s="42">
        <f t="shared" si="0"/>
        <v>37.02</v>
      </c>
      <c r="J18" s="45" t="s">
        <v>252</v>
      </c>
      <c r="K18" s="46">
        <f t="shared" si="1"/>
        <v>31.9824</v>
      </c>
      <c r="L18" s="46">
        <f t="shared" si="2"/>
        <v>69.0024</v>
      </c>
      <c r="M18" s="39">
        <v>1</v>
      </c>
      <c r="N18" s="39"/>
    </row>
    <row r="19" s="32" customFormat="1" ht="27" customHeight="1" spans="1:14">
      <c r="A19" s="36"/>
      <c r="B19" s="37"/>
      <c r="C19" s="39"/>
      <c r="D19" s="39"/>
      <c r="E19" s="43"/>
      <c r="F19" s="39" t="s">
        <v>253</v>
      </c>
      <c r="G19" s="41">
        <v>20240035706</v>
      </c>
      <c r="H19" s="42">
        <v>57.4</v>
      </c>
      <c r="I19" s="42">
        <f t="shared" si="0"/>
        <v>34.44</v>
      </c>
      <c r="J19" s="45" t="s">
        <v>254</v>
      </c>
      <c r="K19" s="46">
        <f t="shared" si="1"/>
        <v>32.288</v>
      </c>
      <c r="L19" s="46">
        <f t="shared" si="2"/>
        <v>66.728</v>
      </c>
      <c r="M19" s="39">
        <v>3</v>
      </c>
      <c r="N19" s="39"/>
    </row>
    <row r="20" s="32" customFormat="1" ht="27" customHeight="1" spans="1:14">
      <c r="A20" s="36"/>
      <c r="B20" s="37"/>
      <c r="C20" s="39"/>
      <c r="D20" s="39"/>
      <c r="E20" s="44"/>
      <c r="F20" s="39" t="s">
        <v>255</v>
      </c>
      <c r="G20" s="41">
        <v>20240035713</v>
      </c>
      <c r="H20" s="42">
        <v>56.9</v>
      </c>
      <c r="I20" s="42">
        <f t="shared" si="0"/>
        <v>34.14</v>
      </c>
      <c r="J20" s="45" t="s">
        <v>256</v>
      </c>
      <c r="K20" s="46">
        <f t="shared" si="1"/>
        <v>33.2104</v>
      </c>
      <c r="L20" s="46">
        <f t="shared" si="2"/>
        <v>67.3504</v>
      </c>
      <c r="M20" s="39">
        <v>2</v>
      </c>
      <c r="N20" s="39"/>
    </row>
    <row r="21" s="32" customFormat="1" ht="27" customHeight="1" spans="1:14">
      <c r="A21" s="36">
        <v>5</v>
      </c>
      <c r="B21" s="37" t="s">
        <v>223</v>
      </c>
      <c r="C21" s="39" t="s">
        <v>257</v>
      </c>
      <c r="D21" s="39" t="s">
        <v>236</v>
      </c>
      <c r="E21" s="40">
        <v>1</v>
      </c>
      <c r="F21" s="39" t="s">
        <v>258</v>
      </c>
      <c r="G21" s="41">
        <v>20240035716</v>
      </c>
      <c r="H21" s="42">
        <v>62.6</v>
      </c>
      <c r="I21" s="42">
        <f t="shared" si="0"/>
        <v>37.56</v>
      </c>
      <c r="J21" s="45" t="s">
        <v>99</v>
      </c>
      <c r="K21" s="46">
        <f t="shared" si="1"/>
        <v>32.9872</v>
      </c>
      <c r="L21" s="46">
        <f t="shared" si="2"/>
        <v>70.5472</v>
      </c>
      <c r="M21" s="39">
        <v>1</v>
      </c>
      <c r="N21" s="39"/>
    </row>
    <row r="22" s="32" customFormat="1" ht="27" customHeight="1" spans="1:14">
      <c r="A22" s="36"/>
      <c r="B22" s="37"/>
      <c r="C22" s="39"/>
      <c r="D22" s="39"/>
      <c r="E22" s="44"/>
      <c r="F22" s="39" t="s">
        <v>259</v>
      </c>
      <c r="G22" s="41">
        <v>20240035717</v>
      </c>
      <c r="H22" s="42">
        <v>52.4</v>
      </c>
      <c r="I22" s="42">
        <f t="shared" si="0"/>
        <v>31.44</v>
      </c>
      <c r="J22" s="45" t="s">
        <v>260</v>
      </c>
      <c r="K22" s="46">
        <f t="shared" si="1"/>
        <v>32.9488</v>
      </c>
      <c r="L22" s="46">
        <f t="shared" si="2"/>
        <v>64.3888</v>
      </c>
      <c r="M22" s="39">
        <v>2</v>
      </c>
      <c r="N22" s="39"/>
    </row>
    <row r="23" s="32" customFormat="1" ht="27" customHeight="1" spans="1:14">
      <c r="A23" s="36"/>
      <c r="B23" s="37"/>
      <c r="C23" s="39"/>
      <c r="D23" s="39" t="s">
        <v>261</v>
      </c>
      <c r="E23" s="40">
        <v>1</v>
      </c>
      <c r="F23" s="39" t="s">
        <v>262</v>
      </c>
      <c r="G23" s="41">
        <v>20240035722</v>
      </c>
      <c r="H23" s="42">
        <v>55.2</v>
      </c>
      <c r="I23" s="42">
        <f t="shared" si="0"/>
        <v>33.12</v>
      </c>
      <c r="J23" s="45" t="s">
        <v>263</v>
      </c>
      <c r="K23" s="46">
        <f t="shared" si="1"/>
        <v>33.1272</v>
      </c>
      <c r="L23" s="46">
        <f t="shared" si="2"/>
        <v>66.2472</v>
      </c>
      <c r="M23" s="39">
        <v>1</v>
      </c>
      <c r="N23" s="39"/>
    </row>
    <row r="24" s="32" customFormat="1" ht="27" customHeight="1" spans="1:14">
      <c r="A24" s="36"/>
      <c r="B24" s="37"/>
      <c r="C24" s="39"/>
      <c r="D24" s="39"/>
      <c r="E24" s="43"/>
      <c r="F24" s="39" t="s">
        <v>264</v>
      </c>
      <c r="G24" s="41">
        <v>20240035726</v>
      </c>
      <c r="H24" s="42">
        <v>54.9</v>
      </c>
      <c r="I24" s="42">
        <f t="shared" si="0"/>
        <v>32.94</v>
      </c>
      <c r="J24" s="45" t="s">
        <v>265</v>
      </c>
      <c r="K24" s="46">
        <f t="shared" si="1"/>
        <v>33.2904</v>
      </c>
      <c r="L24" s="46">
        <f t="shared" si="2"/>
        <v>66.2304</v>
      </c>
      <c r="M24" s="39">
        <v>2</v>
      </c>
      <c r="N24" s="39"/>
    </row>
    <row r="25" s="32" customFormat="1" ht="27" customHeight="1" spans="1:14">
      <c r="A25" s="36"/>
      <c r="B25" s="37"/>
      <c r="C25" s="39"/>
      <c r="D25" s="39"/>
      <c r="E25" s="44"/>
      <c r="F25" s="39" t="s">
        <v>266</v>
      </c>
      <c r="G25" s="41">
        <v>20240035720</v>
      </c>
      <c r="H25" s="42">
        <v>54.2</v>
      </c>
      <c r="I25" s="42">
        <f t="shared" si="0"/>
        <v>32.52</v>
      </c>
      <c r="J25" s="45" t="s">
        <v>267</v>
      </c>
      <c r="K25" s="46">
        <f t="shared" si="1"/>
        <v>32.9808</v>
      </c>
      <c r="L25" s="46">
        <f t="shared" si="2"/>
        <v>65.5008</v>
      </c>
      <c r="M25" s="39">
        <v>3</v>
      </c>
      <c r="N25" s="39"/>
    </row>
    <row r="26" s="32" customFormat="1" ht="35" customHeight="1" spans="1:14">
      <c r="A26" s="36">
        <v>6</v>
      </c>
      <c r="B26" s="37" t="s">
        <v>223</v>
      </c>
      <c r="C26" s="39" t="s">
        <v>268</v>
      </c>
      <c r="D26" s="39" t="s">
        <v>236</v>
      </c>
      <c r="E26" s="39">
        <v>1</v>
      </c>
      <c r="F26" s="39" t="s">
        <v>269</v>
      </c>
      <c r="G26" s="41">
        <v>20240035728</v>
      </c>
      <c r="H26" s="42">
        <v>52.8</v>
      </c>
      <c r="I26" s="42">
        <f t="shared" si="0"/>
        <v>31.68</v>
      </c>
      <c r="J26" s="45" t="s">
        <v>270</v>
      </c>
      <c r="K26" s="46">
        <f t="shared" si="1"/>
        <v>33.2504</v>
      </c>
      <c r="L26" s="46">
        <f t="shared" si="2"/>
        <v>64.9304</v>
      </c>
      <c r="M26" s="39">
        <v>1</v>
      </c>
      <c r="N26" s="39"/>
    </row>
    <row r="27" s="32" customFormat="1" ht="27" customHeight="1" spans="1:14">
      <c r="A27" s="36">
        <v>7</v>
      </c>
      <c r="B27" s="37" t="s">
        <v>223</v>
      </c>
      <c r="C27" s="39" t="s">
        <v>271</v>
      </c>
      <c r="D27" s="39" t="s">
        <v>272</v>
      </c>
      <c r="E27" s="40">
        <v>1</v>
      </c>
      <c r="F27" s="39" t="s">
        <v>273</v>
      </c>
      <c r="G27" s="41">
        <v>20240035827</v>
      </c>
      <c r="H27" s="42">
        <v>71.8</v>
      </c>
      <c r="I27" s="42">
        <f t="shared" si="0"/>
        <v>43.08</v>
      </c>
      <c r="J27" s="45" t="s">
        <v>274</v>
      </c>
      <c r="K27" s="46">
        <f t="shared" si="1"/>
        <v>33.252</v>
      </c>
      <c r="L27" s="46">
        <f t="shared" si="2"/>
        <v>76.332</v>
      </c>
      <c r="M27" s="39">
        <v>1</v>
      </c>
      <c r="N27" s="39"/>
    </row>
    <row r="28" s="32" customFormat="1" ht="27" customHeight="1" spans="1:14">
      <c r="A28" s="36"/>
      <c r="B28" s="37"/>
      <c r="C28" s="39"/>
      <c r="D28" s="39"/>
      <c r="E28" s="43"/>
      <c r="F28" s="39" t="s">
        <v>275</v>
      </c>
      <c r="G28" s="41">
        <v>20240035830</v>
      </c>
      <c r="H28" s="42">
        <v>65.5</v>
      </c>
      <c r="I28" s="42">
        <f t="shared" si="0"/>
        <v>39.3</v>
      </c>
      <c r="J28" s="45" t="s">
        <v>28</v>
      </c>
      <c r="K28" s="46">
        <f t="shared" si="1"/>
        <v>0</v>
      </c>
      <c r="L28" s="46">
        <f t="shared" si="2"/>
        <v>39.3</v>
      </c>
      <c r="M28" s="39">
        <v>3</v>
      </c>
      <c r="N28" s="39"/>
    </row>
    <row r="29" s="32" customFormat="1" ht="27" customHeight="1" spans="1:14">
      <c r="A29" s="36"/>
      <c r="B29" s="37"/>
      <c r="C29" s="39"/>
      <c r="D29" s="39"/>
      <c r="E29" s="44"/>
      <c r="F29" s="16" t="s">
        <v>276</v>
      </c>
      <c r="G29" s="18">
        <v>20240036101</v>
      </c>
      <c r="H29" s="19">
        <v>63.3</v>
      </c>
      <c r="I29" s="42">
        <f>H29*0.6</f>
        <v>37.98</v>
      </c>
      <c r="J29" s="45" t="s">
        <v>277</v>
      </c>
      <c r="K29" s="46">
        <f>J29*0.4</f>
        <v>32.1608</v>
      </c>
      <c r="L29" s="46">
        <f>I29+K29</f>
        <v>70.1408</v>
      </c>
      <c r="M29" s="39">
        <v>2</v>
      </c>
      <c r="N29" s="39"/>
    </row>
    <row r="30" s="32" customFormat="1" ht="27" customHeight="1" spans="1:14">
      <c r="A30" s="36"/>
      <c r="B30" s="37"/>
      <c r="C30" s="39"/>
      <c r="D30" s="39" t="s">
        <v>278</v>
      </c>
      <c r="E30" s="40">
        <v>1</v>
      </c>
      <c r="F30" s="39" t="s">
        <v>279</v>
      </c>
      <c r="G30" s="41">
        <v>20240036113</v>
      </c>
      <c r="H30" s="42">
        <v>58</v>
      </c>
      <c r="I30" s="42">
        <f>H30*0.6</f>
        <v>34.8</v>
      </c>
      <c r="J30" s="45" t="s">
        <v>280</v>
      </c>
      <c r="K30" s="46">
        <f>J30*0.4</f>
        <v>32.6808</v>
      </c>
      <c r="L30" s="46">
        <f>I30+K30</f>
        <v>67.4808</v>
      </c>
      <c r="M30" s="39">
        <v>1</v>
      </c>
      <c r="N30" s="39"/>
    </row>
    <row r="31" s="32" customFormat="1" ht="27" customHeight="1" spans="1:14">
      <c r="A31" s="36"/>
      <c r="B31" s="37"/>
      <c r="C31" s="39"/>
      <c r="D31" s="39"/>
      <c r="E31" s="44"/>
      <c r="F31" s="39" t="s">
        <v>281</v>
      </c>
      <c r="G31" s="41">
        <v>20240036112</v>
      </c>
      <c r="H31" s="42">
        <v>53</v>
      </c>
      <c r="I31" s="42">
        <f>H31*0.6</f>
        <v>31.8</v>
      </c>
      <c r="J31" s="45" t="s">
        <v>282</v>
      </c>
      <c r="K31" s="46">
        <f>J31*0.4</f>
        <v>32.4144</v>
      </c>
      <c r="L31" s="46">
        <f>I31+K31</f>
        <v>64.2144</v>
      </c>
      <c r="M31" s="39">
        <v>2</v>
      </c>
      <c r="N31" s="39"/>
    </row>
  </sheetData>
  <sheetProtection formatCells="0" formatColumns="0" formatRows="0" insertRows="0" insertColumns="0" insertHyperlinks="0" deleteColumns="0" deleteRows="0" sort="0" autoFilter="0" pivotTables="0"/>
  <mergeCells count="37">
    <mergeCell ref="A1:N1"/>
    <mergeCell ref="A4:A7"/>
    <mergeCell ref="A8:A11"/>
    <mergeCell ref="A12:A17"/>
    <mergeCell ref="A18:A20"/>
    <mergeCell ref="A21:A25"/>
    <mergeCell ref="A27:A31"/>
    <mergeCell ref="B4:B7"/>
    <mergeCell ref="B8:B11"/>
    <mergeCell ref="B12:B17"/>
    <mergeCell ref="B18:B20"/>
    <mergeCell ref="B21:B25"/>
    <mergeCell ref="B27:B31"/>
    <mergeCell ref="C4:C7"/>
    <mergeCell ref="C8:C11"/>
    <mergeCell ref="C12:C17"/>
    <mergeCell ref="C18:C20"/>
    <mergeCell ref="C21:C25"/>
    <mergeCell ref="C27:C31"/>
    <mergeCell ref="D4:D7"/>
    <mergeCell ref="D9:D11"/>
    <mergeCell ref="D12:D14"/>
    <mergeCell ref="D15:D17"/>
    <mergeCell ref="D18:D20"/>
    <mergeCell ref="D21:D22"/>
    <mergeCell ref="D23:D25"/>
    <mergeCell ref="D27:D29"/>
    <mergeCell ref="D30:D31"/>
    <mergeCell ref="E4:E7"/>
    <mergeCell ref="E9:E11"/>
    <mergeCell ref="E12:E14"/>
    <mergeCell ref="E15:E17"/>
    <mergeCell ref="E18:E20"/>
    <mergeCell ref="E21:E22"/>
    <mergeCell ref="E23:E25"/>
    <mergeCell ref="E27:E29"/>
    <mergeCell ref="E30:E31"/>
  </mergeCells>
  <pageMargins left="0.357638888888889" right="0.357638888888889" top="1" bottom="0.511805555555556" header="0.5" footer="0.27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"/>
  <sheetViews>
    <sheetView tabSelected="1" topLeftCell="A48" workbookViewId="0">
      <selection activeCell="S56" sqref="S56"/>
    </sheetView>
  </sheetViews>
  <sheetFormatPr defaultColWidth="9" defaultRowHeight="27" customHeight="1"/>
  <cols>
    <col min="1" max="1" width="5.125" style="4" customWidth="1"/>
    <col min="2" max="2" width="11.875" style="5" customWidth="1"/>
    <col min="3" max="3" width="11" style="5" customWidth="1"/>
    <col min="4" max="4" width="14" style="4" customWidth="1"/>
    <col min="5" max="5" width="5.75" style="4" customWidth="1"/>
    <col min="6" max="6" width="10.25" style="4" customWidth="1"/>
    <col min="7" max="7" width="14" style="4" customWidth="1"/>
    <col min="8" max="10" width="9.75" style="4" customWidth="1"/>
    <col min="11" max="12" width="9.75" style="6" customWidth="1"/>
    <col min="13" max="13" width="6.875" style="4" customWidth="1"/>
    <col min="14" max="14" width="6.675" style="4" customWidth="1"/>
    <col min="15" max="16384" width="9" style="4"/>
  </cols>
  <sheetData>
    <row r="1" s="1" customFormat="1" ht="48" customHeight="1" spans="1:14">
      <c r="A1" s="7" t="s">
        <v>0</v>
      </c>
      <c r="B1" s="8"/>
      <c r="C1" s="8"/>
      <c r="D1" s="8"/>
      <c r="E1" s="8"/>
      <c r="F1" s="7"/>
      <c r="G1" s="7"/>
      <c r="H1" s="7"/>
      <c r="I1" s="22"/>
      <c r="J1" s="7"/>
      <c r="K1" s="22"/>
      <c r="L1" s="22"/>
      <c r="M1" s="7"/>
      <c r="N1" s="7"/>
    </row>
    <row r="2" s="2" customFormat="1" ht="32" customHeight="1" spans="1:14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2" t="s">
        <v>8</v>
      </c>
      <c r="I2" s="23" t="s">
        <v>210</v>
      </c>
      <c r="J2" s="12" t="s">
        <v>10</v>
      </c>
      <c r="K2" s="23" t="s">
        <v>11</v>
      </c>
      <c r="L2" s="24" t="s">
        <v>12</v>
      </c>
      <c r="M2" s="9" t="s">
        <v>211</v>
      </c>
      <c r="N2" s="25" t="s">
        <v>14</v>
      </c>
    </row>
    <row r="3" s="3" customFormat="1" ht="36" customHeight="1" spans="1:14">
      <c r="A3" s="13">
        <v>1</v>
      </c>
      <c r="B3" s="14" t="s">
        <v>283</v>
      </c>
      <c r="C3" s="15" t="s">
        <v>284</v>
      </c>
      <c r="D3" s="16" t="s">
        <v>285</v>
      </c>
      <c r="E3" s="17">
        <v>1</v>
      </c>
      <c r="F3" s="16" t="s">
        <v>286</v>
      </c>
      <c r="G3" s="18">
        <v>20240034701</v>
      </c>
      <c r="H3" s="19">
        <v>74</v>
      </c>
      <c r="I3" s="23">
        <f>H3*0.6</f>
        <v>44.4</v>
      </c>
      <c r="J3" s="26" t="s">
        <v>287</v>
      </c>
      <c r="K3" s="27">
        <f>J3*0.4</f>
        <v>32.6448</v>
      </c>
      <c r="L3" s="27">
        <f>I3+K3</f>
        <v>77.0448</v>
      </c>
      <c r="M3" s="28">
        <v>2</v>
      </c>
      <c r="N3" s="29"/>
    </row>
    <row r="4" s="3" customFormat="1" ht="36" customHeight="1" spans="1:14">
      <c r="A4" s="13"/>
      <c r="B4" s="14"/>
      <c r="C4" s="15"/>
      <c r="D4" s="16"/>
      <c r="E4" s="20"/>
      <c r="F4" s="16" t="s">
        <v>288</v>
      </c>
      <c r="G4" s="18">
        <v>20240034702</v>
      </c>
      <c r="H4" s="19">
        <v>71.5</v>
      </c>
      <c r="I4" s="23">
        <f t="shared" ref="I4:I35" si="0">H4*0.6</f>
        <v>42.9</v>
      </c>
      <c r="J4" s="26" t="s">
        <v>289</v>
      </c>
      <c r="K4" s="27">
        <f t="shared" ref="K4:K35" si="1">J4*0.4</f>
        <v>34.1832</v>
      </c>
      <c r="L4" s="27">
        <f t="shared" ref="L4:L35" si="2">I4+K4</f>
        <v>77.0832</v>
      </c>
      <c r="M4" s="28">
        <v>1</v>
      </c>
      <c r="N4" s="29"/>
    </row>
    <row r="5" s="3" customFormat="1" ht="36" customHeight="1" spans="1:14">
      <c r="A5" s="13"/>
      <c r="B5" s="14"/>
      <c r="C5" s="15"/>
      <c r="D5" s="16"/>
      <c r="E5" s="21"/>
      <c r="F5" s="16" t="s">
        <v>290</v>
      </c>
      <c r="G5" s="18">
        <v>20240034704</v>
      </c>
      <c r="H5" s="19">
        <v>65.6</v>
      </c>
      <c r="I5" s="23">
        <f t="shared" si="0"/>
        <v>39.36</v>
      </c>
      <c r="J5" s="26" t="s">
        <v>28</v>
      </c>
      <c r="K5" s="27">
        <f t="shared" si="1"/>
        <v>0</v>
      </c>
      <c r="L5" s="27">
        <f t="shared" si="2"/>
        <v>39.36</v>
      </c>
      <c r="M5" s="28">
        <v>3</v>
      </c>
      <c r="N5" s="29"/>
    </row>
    <row r="6" s="3" customFormat="1" ht="36" customHeight="1" spans="1:14">
      <c r="A6" s="13"/>
      <c r="B6" s="14"/>
      <c r="C6" s="15"/>
      <c r="D6" s="16" t="s">
        <v>291</v>
      </c>
      <c r="E6" s="17">
        <v>1</v>
      </c>
      <c r="F6" s="16" t="s">
        <v>292</v>
      </c>
      <c r="G6" s="18">
        <v>20240034706</v>
      </c>
      <c r="H6" s="19">
        <v>66.6</v>
      </c>
      <c r="I6" s="23">
        <f t="shared" si="0"/>
        <v>39.96</v>
      </c>
      <c r="J6" s="26" t="s">
        <v>293</v>
      </c>
      <c r="K6" s="27">
        <f t="shared" si="1"/>
        <v>33.808</v>
      </c>
      <c r="L6" s="27">
        <f t="shared" si="2"/>
        <v>73.768</v>
      </c>
      <c r="M6" s="28">
        <v>1</v>
      </c>
      <c r="N6" s="29"/>
    </row>
    <row r="7" s="3" customFormat="1" ht="36" customHeight="1" spans="1:14">
      <c r="A7" s="13"/>
      <c r="B7" s="14"/>
      <c r="C7" s="15"/>
      <c r="D7" s="16"/>
      <c r="E7" s="21"/>
      <c r="F7" s="16" t="s">
        <v>294</v>
      </c>
      <c r="G7" s="18">
        <v>20240034707</v>
      </c>
      <c r="H7" s="19">
        <v>51.7</v>
      </c>
      <c r="I7" s="23">
        <f t="shared" si="0"/>
        <v>31.02</v>
      </c>
      <c r="J7" s="26" t="s">
        <v>28</v>
      </c>
      <c r="K7" s="27">
        <f t="shared" si="1"/>
        <v>0</v>
      </c>
      <c r="L7" s="27">
        <f t="shared" si="2"/>
        <v>31.02</v>
      </c>
      <c r="M7" s="28">
        <v>2</v>
      </c>
      <c r="N7" s="29"/>
    </row>
    <row r="8" s="3" customFormat="1" ht="36" customHeight="1" spans="1:14">
      <c r="A8" s="13"/>
      <c r="B8" s="14"/>
      <c r="C8" s="15"/>
      <c r="D8" s="16" t="s">
        <v>295</v>
      </c>
      <c r="E8" s="17">
        <v>1</v>
      </c>
      <c r="F8" s="16" t="s">
        <v>296</v>
      </c>
      <c r="G8" s="18">
        <v>20240034710</v>
      </c>
      <c r="H8" s="19">
        <v>78.1</v>
      </c>
      <c r="I8" s="23">
        <f t="shared" si="0"/>
        <v>46.86</v>
      </c>
      <c r="J8" s="26" t="s">
        <v>297</v>
      </c>
      <c r="K8" s="27">
        <f t="shared" si="1"/>
        <v>32.316</v>
      </c>
      <c r="L8" s="27">
        <f t="shared" si="2"/>
        <v>79.176</v>
      </c>
      <c r="M8" s="28">
        <v>1</v>
      </c>
      <c r="N8" s="29"/>
    </row>
    <row r="9" s="3" customFormat="1" ht="36" customHeight="1" spans="1:14">
      <c r="A9" s="13"/>
      <c r="B9" s="14"/>
      <c r="C9" s="15"/>
      <c r="D9" s="16"/>
      <c r="E9" s="21"/>
      <c r="F9" s="16" t="s">
        <v>298</v>
      </c>
      <c r="G9" s="18">
        <v>20240034708</v>
      </c>
      <c r="H9" s="19">
        <v>66.4</v>
      </c>
      <c r="I9" s="23">
        <f t="shared" si="0"/>
        <v>39.84</v>
      </c>
      <c r="J9" s="26" t="s">
        <v>28</v>
      </c>
      <c r="K9" s="27">
        <f t="shared" si="1"/>
        <v>0</v>
      </c>
      <c r="L9" s="27">
        <f t="shared" si="2"/>
        <v>39.84</v>
      </c>
      <c r="M9" s="28">
        <v>2</v>
      </c>
      <c r="N9" s="29"/>
    </row>
    <row r="10" s="3" customFormat="1" ht="36" customHeight="1" spans="1:14">
      <c r="A10" s="13"/>
      <c r="B10" s="14"/>
      <c r="C10" s="15"/>
      <c r="D10" s="16" t="s">
        <v>299</v>
      </c>
      <c r="E10" s="17">
        <v>1</v>
      </c>
      <c r="F10" s="16" t="s">
        <v>300</v>
      </c>
      <c r="G10" s="18">
        <v>20240034715</v>
      </c>
      <c r="H10" s="19">
        <v>74.5</v>
      </c>
      <c r="I10" s="23">
        <f t="shared" si="0"/>
        <v>44.7</v>
      </c>
      <c r="J10" s="26" t="s">
        <v>301</v>
      </c>
      <c r="K10" s="27">
        <f t="shared" si="1"/>
        <v>33.564</v>
      </c>
      <c r="L10" s="27">
        <f t="shared" si="2"/>
        <v>78.264</v>
      </c>
      <c r="M10" s="28">
        <v>1</v>
      </c>
      <c r="N10" s="29"/>
    </row>
    <row r="11" s="3" customFormat="1" ht="36" customHeight="1" spans="1:14">
      <c r="A11" s="13"/>
      <c r="B11" s="14"/>
      <c r="C11" s="15"/>
      <c r="D11" s="16"/>
      <c r="E11" s="20"/>
      <c r="F11" s="16" t="s">
        <v>302</v>
      </c>
      <c r="G11" s="18">
        <v>20240034717</v>
      </c>
      <c r="H11" s="19">
        <v>60.4</v>
      </c>
      <c r="I11" s="23">
        <f t="shared" si="0"/>
        <v>36.24</v>
      </c>
      <c r="J11" s="26" t="s">
        <v>28</v>
      </c>
      <c r="K11" s="27">
        <f t="shared" si="1"/>
        <v>0</v>
      </c>
      <c r="L11" s="27">
        <f t="shared" si="2"/>
        <v>36.24</v>
      </c>
      <c r="M11" s="28">
        <v>3</v>
      </c>
      <c r="N11" s="29"/>
    </row>
    <row r="12" s="3" customFormat="1" ht="36" customHeight="1" spans="1:14">
      <c r="A12" s="13"/>
      <c r="B12" s="14"/>
      <c r="C12" s="15"/>
      <c r="D12" s="16"/>
      <c r="E12" s="21"/>
      <c r="F12" s="16" t="s">
        <v>303</v>
      </c>
      <c r="G12" s="18">
        <v>20240034716</v>
      </c>
      <c r="H12" s="19">
        <v>57.7</v>
      </c>
      <c r="I12" s="23">
        <f t="shared" si="0"/>
        <v>34.62</v>
      </c>
      <c r="J12" s="26" t="s">
        <v>304</v>
      </c>
      <c r="K12" s="27">
        <f t="shared" si="1"/>
        <v>32.2456</v>
      </c>
      <c r="L12" s="27">
        <f t="shared" si="2"/>
        <v>66.8656</v>
      </c>
      <c r="M12" s="28">
        <v>2</v>
      </c>
      <c r="N12" s="29"/>
    </row>
    <row r="13" s="3" customFormat="1" ht="24" customHeight="1" spans="1:14">
      <c r="A13" s="13">
        <v>2</v>
      </c>
      <c r="B13" s="14" t="s">
        <v>283</v>
      </c>
      <c r="C13" s="15" t="s">
        <v>305</v>
      </c>
      <c r="D13" s="16" t="s">
        <v>306</v>
      </c>
      <c r="E13" s="17">
        <v>5</v>
      </c>
      <c r="F13" s="16" t="s">
        <v>307</v>
      </c>
      <c r="G13" s="18">
        <v>20240034907</v>
      </c>
      <c r="H13" s="19">
        <v>70</v>
      </c>
      <c r="I13" s="23">
        <f t="shared" si="0"/>
        <v>42</v>
      </c>
      <c r="J13" s="26" t="s">
        <v>308</v>
      </c>
      <c r="K13" s="27">
        <f t="shared" si="1"/>
        <v>32.864</v>
      </c>
      <c r="L13" s="27">
        <f t="shared" si="2"/>
        <v>74.864</v>
      </c>
      <c r="M13" s="28">
        <v>1</v>
      </c>
      <c r="N13" s="29"/>
    </row>
    <row r="14" s="3" customFormat="1" ht="24" customHeight="1" spans="1:14">
      <c r="A14" s="13"/>
      <c r="B14" s="14"/>
      <c r="C14" s="15"/>
      <c r="D14" s="16"/>
      <c r="E14" s="20"/>
      <c r="F14" s="16" t="s">
        <v>309</v>
      </c>
      <c r="G14" s="18">
        <v>20240034812</v>
      </c>
      <c r="H14" s="19">
        <v>68.4</v>
      </c>
      <c r="I14" s="23">
        <f t="shared" si="0"/>
        <v>41.04</v>
      </c>
      <c r="J14" s="26" t="s">
        <v>310</v>
      </c>
      <c r="K14" s="27">
        <f t="shared" si="1"/>
        <v>32.184</v>
      </c>
      <c r="L14" s="27">
        <f t="shared" si="2"/>
        <v>73.224</v>
      </c>
      <c r="M14" s="28">
        <v>4</v>
      </c>
      <c r="N14" s="29"/>
    </row>
    <row r="15" s="3" customFormat="1" ht="24" customHeight="1" spans="1:14">
      <c r="A15" s="13"/>
      <c r="B15" s="14"/>
      <c r="C15" s="15"/>
      <c r="D15" s="16"/>
      <c r="E15" s="20"/>
      <c r="F15" s="16" t="s">
        <v>311</v>
      </c>
      <c r="G15" s="18">
        <v>20240034816</v>
      </c>
      <c r="H15" s="19">
        <v>68</v>
      </c>
      <c r="I15" s="23">
        <f t="shared" si="0"/>
        <v>40.8</v>
      </c>
      <c r="J15" s="26" t="s">
        <v>312</v>
      </c>
      <c r="K15" s="27">
        <f t="shared" si="1"/>
        <v>33.208</v>
      </c>
      <c r="L15" s="27">
        <f t="shared" si="2"/>
        <v>74.008</v>
      </c>
      <c r="M15" s="28">
        <v>3</v>
      </c>
      <c r="N15" s="29"/>
    </row>
    <row r="16" s="3" customFormat="1" ht="24" customHeight="1" spans="1:14">
      <c r="A16" s="13"/>
      <c r="B16" s="14"/>
      <c r="C16" s="15"/>
      <c r="D16" s="16"/>
      <c r="E16" s="20"/>
      <c r="F16" s="16" t="s">
        <v>313</v>
      </c>
      <c r="G16" s="18">
        <v>20240034824</v>
      </c>
      <c r="H16" s="19">
        <v>66.8</v>
      </c>
      <c r="I16" s="23">
        <f t="shared" si="0"/>
        <v>40.08</v>
      </c>
      <c r="J16" s="26" t="s">
        <v>314</v>
      </c>
      <c r="K16" s="27">
        <f t="shared" si="1"/>
        <v>33.952</v>
      </c>
      <c r="L16" s="27">
        <f t="shared" si="2"/>
        <v>74.032</v>
      </c>
      <c r="M16" s="28">
        <v>2</v>
      </c>
      <c r="N16" s="29"/>
    </row>
    <row r="17" s="3" customFormat="1" ht="24" customHeight="1" spans="1:14">
      <c r="A17" s="13"/>
      <c r="B17" s="14"/>
      <c r="C17" s="15"/>
      <c r="D17" s="16"/>
      <c r="E17" s="20"/>
      <c r="F17" s="16" t="s">
        <v>315</v>
      </c>
      <c r="G17" s="18">
        <v>20240034904</v>
      </c>
      <c r="H17" s="19">
        <v>65.7</v>
      </c>
      <c r="I17" s="23">
        <f t="shared" si="0"/>
        <v>39.42</v>
      </c>
      <c r="J17" s="26" t="s">
        <v>169</v>
      </c>
      <c r="K17" s="27">
        <f t="shared" si="1"/>
        <v>32.752</v>
      </c>
      <c r="L17" s="27">
        <f t="shared" si="2"/>
        <v>72.172</v>
      </c>
      <c r="M17" s="28">
        <v>7</v>
      </c>
      <c r="N17" s="29"/>
    </row>
    <row r="18" s="3" customFormat="1" ht="24" customHeight="1" spans="1:14">
      <c r="A18" s="13"/>
      <c r="B18" s="14"/>
      <c r="C18" s="15"/>
      <c r="D18" s="16"/>
      <c r="E18" s="20"/>
      <c r="F18" s="16" t="s">
        <v>316</v>
      </c>
      <c r="G18" s="18">
        <v>20240034821</v>
      </c>
      <c r="H18" s="19">
        <v>65.6</v>
      </c>
      <c r="I18" s="23">
        <f t="shared" si="0"/>
        <v>39.36</v>
      </c>
      <c r="J18" s="26" t="s">
        <v>317</v>
      </c>
      <c r="K18" s="27">
        <f t="shared" si="1"/>
        <v>33.384</v>
      </c>
      <c r="L18" s="27">
        <f t="shared" si="2"/>
        <v>72.744</v>
      </c>
      <c r="M18" s="28">
        <v>5</v>
      </c>
      <c r="N18" s="29"/>
    </row>
    <row r="19" s="3" customFormat="1" ht="24" customHeight="1" spans="1:14">
      <c r="A19" s="13"/>
      <c r="B19" s="14"/>
      <c r="C19" s="15"/>
      <c r="D19" s="16"/>
      <c r="E19" s="20"/>
      <c r="F19" s="16" t="s">
        <v>318</v>
      </c>
      <c r="G19" s="18">
        <v>20240034905</v>
      </c>
      <c r="H19" s="19">
        <v>64.5</v>
      </c>
      <c r="I19" s="23">
        <f t="shared" si="0"/>
        <v>38.7</v>
      </c>
      <c r="J19" s="26" t="s">
        <v>28</v>
      </c>
      <c r="K19" s="27">
        <f t="shared" si="1"/>
        <v>0</v>
      </c>
      <c r="L19" s="27">
        <f t="shared" si="2"/>
        <v>38.7</v>
      </c>
      <c r="M19" s="28">
        <v>13</v>
      </c>
      <c r="N19" s="29"/>
    </row>
    <row r="20" s="3" customFormat="1" ht="24" customHeight="1" spans="1:14">
      <c r="A20" s="13"/>
      <c r="B20" s="14"/>
      <c r="C20" s="15"/>
      <c r="D20" s="16"/>
      <c r="E20" s="20"/>
      <c r="F20" s="16" t="s">
        <v>319</v>
      </c>
      <c r="G20" s="18">
        <v>20240034908</v>
      </c>
      <c r="H20" s="19">
        <v>63.5</v>
      </c>
      <c r="I20" s="23">
        <f t="shared" si="0"/>
        <v>38.1</v>
      </c>
      <c r="J20" s="26" t="s">
        <v>320</v>
      </c>
      <c r="K20" s="27">
        <f t="shared" si="1"/>
        <v>34.144</v>
      </c>
      <c r="L20" s="27">
        <f t="shared" si="2"/>
        <v>72.244</v>
      </c>
      <c r="M20" s="28">
        <v>6</v>
      </c>
      <c r="N20" s="29"/>
    </row>
    <row r="21" s="3" customFormat="1" ht="24" customHeight="1" spans="1:14">
      <c r="A21" s="13"/>
      <c r="B21" s="14"/>
      <c r="C21" s="15"/>
      <c r="D21" s="16"/>
      <c r="E21" s="20"/>
      <c r="F21" s="16" t="s">
        <v>321</v>
      </c>
      <c r="G21" s="18">
        <v>20240034902</v>
      </c>
      <c r="H21" s="19">
        <v>63.3</v>
      </c>
      <c r="I21" s="23">
        <f t="shared" si="0"/>
        <v>37.98</v>
      </c>
      <c r="J21" s="26" t="s">
        <v>28</v>
      </c>
      <c r="K21" s="27">
        <f t="shared" si="1"/>
        <v>0</v>
      </c>
      <c r="L21" s="27">
        <f t="shared" si="2"/>
        <v>37.98</v>
      </c>
      <c r="M21" s="28">
        <v>14</v>
      </c>
      <c r="N21" s="29"/>
    </row>
    <row r="22" s="3" customFormat="1" ht="24" customHeight="1" spans="1:14">
      <c r="A22" s="13"/>
      <c r="B22" s="14"/>
      <c r="C22" s="15"/>
      <c r="D22" s="16"/>
      <c r="E22" s="20"/>
      <c r="F22" s="16" t="s">
        <v>322</v>
      </c>
      <c r="G22" s="18">
        <v>20240034917</v>
      </c>
      <c r="H22" s="19">
        <v>63.2</v>
      </c>
      <c r="I22" s="23">
        <f t="shared" si="0"/>
        <v>37.92</v>
      </c>
      <c r="J22" s="26" t="s">
        <v>28</v>
      </c>
      <c r="K22" s="27">
        <f t="shared" si="1"/>
        <v>0</v>
      </c>
      <c r="L22" s="27">
        <f t="shared" si="2"/>
        <v>37.92</v>
      </c>
      <c r="M22" s="28">
        <v>15</v>
      </c>
      <c r="N22" s="29"/>
    </row>
    <row r="23" s="3" customFormat="1" ht="24" customHeight="1" spans="1:14">
      <c r="A23" s="13"/>
      <c r="B23" s="14"/>
      <c r="C23" s="15"/>
      <c r="D23" s="16"/>
      <c r="E23" s="20"/>
      <c r="F23" s="16" t="s">
        <v>323</v>
      </c>
      <c r="G23" s="18">
        <v>20240034820</v>
      </c>
      <c r="H23" s="19">
        <v>62.6</v>
      </c>
      <c r="I23" s="23">
        <f t="shared" si="0"/>
        <v>37.56</v>
      </c>
      <c r="J23" s="26" t="s">
        <v>324</v>
      </c>
      <c r="K23" s="27">
        <f t="shared" si="1"/>
        <v>33.088</v>
      </c>
      <c r="L23" s="27">
        <f t="shared" si="2"/>
        <v>70.648</v>
      </c>
      <c r="M23" s="28">
        <v>9</v>
      </c>
      <c r="N23" s="29"/>
    </row>
    <row r="24" s="3" customFormat="1" ht="24" customHeight="1" spans="1:14">
      <c r="A24" s="13"/>
      <c r="B24" s="14"/>
      <c r="C24" s="15"/>
      <c r="D24" s="16"/>
      <c r="E24" s="20"/>
      <c r="F24" s="16" t="s">
        <v>325</v>
      </c>
      <c r="G24" s="18">
        <v>20240034901</v>
      </c>
      <c r="H24" s="19">
        <v>62.6</v>
      </c>
      <c r="I24" s="23">
        <f t="shared" si="0"/>
        <v>37.56</v>
      </c>
      <c r="J24" s="26" t="s">
        <v>177</v>
      </c>
      <c r="K24" s="27">
        <f t="shared" si="1"/>
        <v>33.008</v>
      </c>
      <c r="L24" s="27">
        <f t="shared" si="2"/>
        <v>70.568</v>
      </c>
      <c r="M24" s="28">
        <v>10</v>
      </c>
      <c r="N24" s="29"/>
    </row>
    <row r="25" s="3" customFormat="1" ht="24" customHeight="1" spans="1:14">
      <c r="A25" s="13"/>
      <c r="B25" s="14"/>
      <c r="C25" s="15"/>
      <c r="D25" s="16"/>
      <c r="E25" s="20"/>
      <c r="F25" s="16" t="s">
        <v>326</v>
      </c>
      <c r="G25" s="18">
        <v>20240034802</v>
      </c>
      <c r="H25" s="19">
        <v>61.8</v>
      </c>
      <c r="I25" s="23">
        <f t="shared" si="0"/>
        <v>37.08</v>
      </c>
      <c r="J25" s="26" t="s">
        <v>199</v>
      </c>
      <c r="K25" s="27">
        <f t="shared" si="1"/>
        <v>33.728</v>
      </c>
      <c r="L25" s="27">
        <f t="shared" si="2"/>
        <v>70.808</v>
      </c>
      <c r="M25" s="28">
        <v>8</v>
      </c>
      <c r="N25" s="29"/>
    </row>
    <row r="26" s="3" customFormat="1" ht="24" customHeight="1" spans="1:14">
      <c r="A26" s="13"/>
      <c r="B26" s="14"/>
      <c r="C26" s="15"/>
      <c r="D26" s="16"/>
      <c r="E26" s="20"/>
      <c r="F26" s="16" t="s">
        <v>327</v>
      </c>
      <c r="G26" s="18">
        <v>20240034803</v>
      </c>
      <c r="H26" s="19">
        <v>60.1</v>
      </c>
      <c r="I26" s="23">
        <f t="shared" si="0"/>
        <v>36.06</v>
      </c>
      <c r="J26" s="26" t="s">
        <v>328</v>
      </c>
      <c r="K26" s="27">
        <f t="shared" si="1"/>
        <v>31.808</v>
      </c>
      <c r="L26" s="27">
        <f t="shared" si="2"/>
        <v>67.868</v>
      </c>
      <c r="M26" s="28">
        <v>12</v>
      </c>
      <c r="N26" s="29"/>
    </row>
    <row r="27" s="3" customFormat="1" ht="24" customHeight="1" spans="1:14">
      <c r="A27" s="13"/>
      <c r="B27" s="14"/>
      <c r="C27" s="15"/>
      <c r="D27" s="16"/>
      <c r="E27" s="21"/>
      <c r="F27" s="16" t="s">
        <v>329</v>
      </c>
      <c r="G27" s="18">
        <v>20240034718</v>
      </c>
      <c r="H27" s="19">
        <v>58.6</v>
      </c>
      <c r="I27" s="23">
        <f t="shared" si="0"/>
        <v>35.16</v>
      </c>
      <c r="J27" s="26" t="s">
        <v>160</v>
      </c>
      <c r="K27" s="27">
        <f t="shared" si="1"/>
        <v>33.632</v>
      </c>
      <c r="L27" s="27">
        <f t="shared" si="2"/>
        <v>68.792</v>
      </c>
      <c r="M27" s="28">
        <v>11</v>
      </c>
      <c r="N27" s="29"/>
    </row>
    <row r="28" s="3" customFormat="1" ht="21" customHeight="1" spans="1:14">
      <c r="A28" s="13">
        <v>2</v>
      </c>
      <c r="B28" s="14" t="s">
        <v>283</v>
      </c>
      <c r="C28" s="15" t="s">
        <v>305</v>
      </c>
      <c r="D28" s="16" t="s">
        <v>285</v>
      </c>
      <c r="E28" s="17">
        <v>6</v>
      </c>
      <c r="F28" s="16" t="s">
        <v>330</v>
      </c>
      <c r="G28" s="18">
        <v>20240035009</v>
      </c>
      <c r="H28" s="19">
        <v>68.5</v>
      </c>
      <c r="I28" s="23">
        <f t="shared" si="0"/>
        <v>41.1</v>
      </c>
      <c r="J28" s="26" t="s">
        <v>331</v>
      </c>
      <c r="K28" s="27">
        <f t="shared" si="1"/>
        <v>32.712</v>
      </c>
      <c r="L28" s="27">
        <f t="shared" si="2"/>
        <v>73.812</v>
      </c>
      <c r="M28" s="28">
        <v>2</v>
      </c>
      <c r="N28" s="29"/>
    </row>
    <row r="29" s="3" customFormat="1" ht="21" customHeight="1" spans="1:14">
      <c r="A29" s="13"/>
      <c r="B29" s="14"/>
      <c r="C29" s="15"/>
      <c r="D29" s="16"/>
      <c r="E29" s="20"/>
      <c r="F29" s="16" t="s">
        <v>332</v>
      </c>
      <c r="G29" s="18">
        <v>20240035020</v>
      </c>
      <c r="H29" s="19">
        <v>68.5</v>
      </c>
      <c r="I29" s="23">
        <f t="shared" si="0"/>
        <v>41.1</v>
      </c>
      <c r="J29" s="26" t="s">
        <v>333</v>
      </c>
      <c r="K29" s="27">
        <f t="shared" si="1"/>
        <v>32.808</v>
      </c>
      <c r="L29" s="27">
        <f t="shared" si="2"/>
        <v>73.908</v>
      </c>
      <c r="M29" s="28">
        <v>1</v>
      </c>
      <c r="N29" s="29"/>
    </row>
    <row r="30" s="3" customFormat="1" ht="21" customHeight="1" spans="1:14">
      <c r="A30" s="13"/>
      <c r="B30" s="14"/>
      <c r="C30" s="15"/>
      <c r="D30" s="16"/>
      <c r="E30" s="20"/>
      <c r="F30" s="16" t="s">
        <v>334</v>
      </c>
      <c r="G30" s="18">
        <v>20240035001</v>
      </c>
      <c r="H30" s="19">
        <v>66.6</v>
      </c>
      <c r="I30" s="23">
        <f t="shared" si="0"/>
        <v>39.96</v>
      </c>
      <c r="J30" s="26" t="s">
        <v>335</v>
      </c>
      <c r="K30" s="27">
        <f t="shared" si="1"/>
        <v>33.352</v>
      </c>
      <c r="L30" s="27">
        <f t="shared" si="2"/>
        <v>73.312</v>
      </c>
      <c r="M30" s="28">
        <v>3</v>
      </c>
      <c r="N30" s="29"/>
    </row>
    <row r="31" s="3" customFormat="1" ht="21" customHeight="1" spans="1:14">
      <c r="A31" s="13"/>
      <c r="B31" s="14"/>
      <c r="C31" s="15"/>
      <c r="D31" s="16"/>
      <c r="E31" s="20"/>
      <c r="F31" s="16" t="s">
        <v>336</v>
      </c>
      <c r="G31" s="18">
        <v>20240034924</v>
      </c>
      <c r="H31" s="19">
        <v>66.5</v>
      </c>
      <c r="I31" s="23">
        <f t="shared" si="0"/>
        <v>39.9</v>
      </c>
      <c r="J31" s="26" t="s">
        <v>337</v>
      </c>
      <c r="K31" s="27">
        <f t="shared" si="1"/>
        <v>32.9712</v>
      </c>
      <c r="L31" s="27">
        <f t="shared" si="2"/>
        <v>72.8712</v>
      </c>
      <c r="M31" s="28">
        <v>4</v>
      </c>
      <c r="N31" s="29"/>
    </row>
    <row r="32" s="3" customFormat="1" ht="23" customHeight="1" spans="1:14">
      <c r="A32" s="13"/>
      <c r="B32" s="14"/>
      <c r="C32" s="15"/>
      <c r="D32" s="16"/>
      <c r="E32" s="20"/>
      <c r="F32" s="16" t="s">
        <v>338</v>
      </c>
      <c r="G32" s="18">
        <v>20240035003</v>
      </c>
      <c r="H32" s="19">
        <v>66.5</v>
      </c>
      <c r="I32" s="23">
        <f t="shared" si="0"/>
        <v>39.9</v>
      </c>
      <c r="J32" s="26" t="s">
        <v>179</v>
      </c>
      <c r="K32" s="27">
        <f t="shared" si="1"/>
        <v>32.136</v>
      </c>
      <c r="L32" s="27">
        <f t="shared" si="2"/>
        <v>72.036</v>
      </c>
      <c r="M32" s="28">
        <v>7</v>
      </c>
      <c r="N32" s="29"/>
    </row>
    <row r="33" s="3" customFormat="1" ht="22" customHeight="1" spans="1:14">
      <c r="A33" s="13"/>
      <c r="B33" s="14"/>
      <c r="C33" s="15"/>
      <c r="D33" s="16"/>
      <c r="E33" s="20"/>
      <c r="F33" s="16" t="s">
        <v>339</v>
      </c>
      <c r="G33" s="18">
        <v>20240035029</v>
      </c>
      <c r="H33" s="19">
        <v>66.4</v>
      </c>
      <c r="I33" s="23">
        <f t="shared" si="0"/>
        <v>39.84</v>
      </c>
      <c r="J33" s="26" t="s">
        <v>140</v>
      </c>
      <c r="K33" s="27">
        <f t="shared" si="1"/>
        <v>32.616</v>
      </c>
      <c r="L33" s="27">
        <f t="shared" si="2"/>
        <v>72.456</v>
      </c>
      <c r="M33" s="28">
        <v>5</v>
      </c>
      <c r="N33" s="29"/>
    </row>
    <row r="34" s="3" customFormat="1" ht="23" customHeight="1" spans="1:14">
      <c r="A34" s="13"/>
      <c r="B34" s="14"/>
      <c r="C34" s="15"/>
      <c r="D34" s="16"/>
      <c r="E34" s="20"/>
      <c r="F34" s="16" t="s">
        <v>340</v>
      </c>
      <c r="G34" s="18">
        <v>20240035101</v>
      </c>
      <c r="H34" s="19">
        <v>65.4</v>
      </c>
      <c r="I34" s="23">
        <f t="shared" si="0"/>
        <v>39.24</v>
      </c>
      <c r="J34" s="26" t="s">
        <v>341</v>
      </c>
      <c r="K34" s="27">
        <f t="shared" si="1"/>
        <v>32.96</v>
      </c>
      <c r="L34" s="27">
        <f t="shared" si="2"/>
        <v>72.2</v>
      </c>
      <c r="M34" s="28">
        <v>6</v>
      </c>
      <c r="N34" s="29"/>
    </row>
    <row r="35" s="3" customFormat="1" ht="20" customHeight="1" spans="1:14">
      <c r="A35" s="13"/>
      <c r="B35" s="14"/>
      <c r="C35" s="15"/>
      <c r="D35" s="16"/>
      <c r="E35" s="20"/>
      <c r="F35" s="16" t="s">
        <v>342</v>
      </c>
      <c r="G35" s="18">
        <v>20240034929</v>
      </c>
      <c r="H35" s="19">
        <v>65.2</v>
      </c>
      <c r="I35" s="23">
        <f t="shared" si="0"/>
        <v>39.12</v>
      </c>
      <c r="J35" s="26" t="s">
        <v>310</v>
      </c>
      <c r="K35" s="27">
        <f t="shared" si="1"/>
        <v>32.184</v>
      </c>
      <c r="L35" s="27">
        <f t="shared" si="2"/>
        <v>71.304</v>
      </c>
      <c r="M35" s="28">
        <v>9</v>
      </c>
      <c r="N35" s="29"/>
    </row>
    <row r="36" s="3" customFormat="1" ht="20" customHeight="1" spans="1:14">
      <c r="A36" s="13"/>
      <c r="B36" s="14"/>
      <c r="C36" s="15"/>
      <c r="D36" s="16"/>
      <c r="E36" s="20"/>
      <c r="F36" s="16" t="s">
        <v>343</v>
      </c>
      <c r="G36" s="18">
        <v>20240034923</v>
      </c>
      <c r="H36" s="19">
        <v>64.3</v>
      </c>
      <c r="I36" s="23">
        <f t="shared" ref="I36:I68" si="3">H36*0.6</f>
        <v>38.58</v>
      </c>
      <c r="J36" s="26" t="s">
        <v>175</v>
      </c>
      <c r="K36" s="27">
        <f t="shared" ref="K36:K68" si="4">J36*0.4</f>
        <v>33.288</v>
      </c>
      <c r="L36" s="27">
        <f t="shared" ref="L36:L68" si="5">I36+K36</f>
        <v>71.868</v>
      </c>
      <c r="M36" s="28">
        <v>8</v>
      </c>
      <c r="N36" s="29"/>
    </row>
    <row r="37" s="3" customFormat="1" ht="21" customHeight="1" spans="1:14">
      <c r="A37" s="13"/>
      <c r="B37" s="14"/>
      <c r="C37" s="15"/>
      <c r="D37" s="16"/>
      <c r="E37" s="20"/>
      <c r="F37" s="16" t="s">
        <v>344</v>
      </c>
      <c r="G37" s="18">
        <v>20240035103</v>
      </c>
      <c r="H37" s="19">
        <v>64.2</v>
      </c>
      <c r="I37" s="23">
        <f t="shared" si="3"/>
        <v>38.52</v>
      </c>
      <c r="J37" s="26" t="s">
        <v>345</v>
      </c>
      <c r="K37" s="27">
        <f t="shared" si="4"/>
        <v>32.28</v>
      </c>
      <c r="L37" s="27">
        <f t="shared" si="5"/>
        <v>70.8</v>
      </c>
      <c r="M37" s="28">
        <v>10</v>
      </c>
      <c r="N37" s="29"/>
    </row>
    <row r="38" s="3" customFormat="1" ht="24" customHeight="1" spans="1:14">
      <c r="A38" s="13"/>
      <c r="B38" s="14"/>
      <c r="C38" s="15"/>
      <c r="D38" s="16"/>
      <c r="E38" s="20"/>
      <c r="F38" s="16" t="s">
        <v>346</v>
      </c>
      <c r="G38" s="18">
        <v>20240035030</v>
      </c>
      <c r="H38" s="19">
        <v>63.6</v>
      </c>
      <c r="I38" s="23">
        <f t="shared" si="3"/>
        <v>38.16</v>
      </c>
      <c r="J38" s="26" t="s">
        <v>28</v>
      </c>
      <c r="K38" s="27">
        <f t="shared" si="4"/>
        <v>0</v>
      </c>
      <c r="L38" s="27">
        <f t="shared" si="5"/>
        <v>38.16</v>
      </c>
      <c r="M38" s="28">
        <v>15</v>
      </c>
      <c r="N38" s="29"/>
    </row>
    <row r="39" s="3" customFormat="1" ht="21" customHeight="1" spans="1:14">
      <c r="A39" s="13"/>
      <c r="B39" s="14"/>
      <c r="C39" s="15"/>
      <c r="D39" s="16"/>
      <c r="E39" s="20"/>
      <c r="F39" s="16" t="s">
        <v>347</v>
      </c>
      <c r="G39" s="18">
        <v>20240035012</v>
      </c>
      <c r="H39" s="19">
        <v>63</v>
      </c>
      <c r="I39" s="23">
        <f t="shared" si="3"/>
        <v>37.8</v>
      </c>
      <c r="J39" s="26" t="s">
        <v>348</v>
      </c>
      <c r="K39" s="27">
        <f t="shared" si="4"/>
        <v>32.656</v>
      </c>
      <c r="L39" s="27">
        <f t="shared" si="5"/>
        <v>70.456</v>
      </c>
      <c r="M39" s="28">
        <v>13</v>
      </c>
      <c r="N39" s="29"/>
    </row>
    <row r="40" s="3" customFormat="1" ht="19" customHeight="1" spans="1:14">
      <c r="A40" s="13"/>
      <c r="B40" s="14"/>
      <c r="C40" s="15"/>
      <c r="D40" s="16"/>
      <c r="E40" s="20"/>
      <c r="F40" s="16" t="s">
        <v>349</v>
      </c>
      <c r="G40" s="18">
        <v>20240035023</v>
      </c>
      <c r="H40" s="19">
        <v>62.5</v>
      </c>
      <c r="I40" s="23">
        <f t="shared" si="3"/>
        <v>37.5</v>
      </c>
      <c r="J40" s="26" t="s">
        <v>350</v>
      </c>
      <c r="K40" s="27">
        <f t="shared" si="4"/>
        <v>33.072</v>
      </c>
      <c r="L40" s="27">
        <f t="shared" si="5"/>
        <v>70.572</v>
      </c>
      <c r="M40" s="28">
        <v>11</v>
      </c>
      <c r="N40" s="29"/>
    </row>
    <row r="41" s="3" customFormat="1" ht="21" customHeight="1" spans="1:14">
      <c r="A41" s="13"/>
      <c r="B41" s="14"/>
      <c r="C41" s="15"/>
      <c r="D41" s="16"/>
      <c r="E41" s="20"/>
      <c r="F41" s="16" t="s">
        <v>351</v>
      </c>
      <c r="G41" s="18">
        <v>20240035011</v>
      </c>
      <c r="H41" s="19">
        <v>62</v>
      </c>
      <c r="I41" s="23">
        <f t="shared" si="3"/>
        <v>37.2</v>
      </c>
      <c r="J41" s="26" t="s">
        <v>352</v>
      </c>
      <c r="K41" s="27">
        <f t="shared" si="4"/>
        <v>33.32</v>
      </c>
      <c r="L41" s="27">
        <f t="shared" si="5"/>
        <v>70.52</v>
      </c>
      <c r="M41" s="28">
        <v>12</v>
      </c>
      <c r="N41" s="29"/>
    </row>
    <row r="42" s="3" customFormat="1" ht="22" customHeight="1" spans="1:14">
      <c r="A42" s="13"/>
      <c r="B42" s="14"/>
      <c r="C42" s="15"/>
      <c r="D42" s="16"/>
      <c r="E42" s="20"/>
      <c r="F42" s="16" t="s">
        <v>353</v>
      </c>
      <c r="G42" s="18">
        <v>20240034925</v>
      </c>
      <c r="H42" s="19">
        <v>61.3</v>
      </c>
      <c r="I42" s="23">
        <f t="shared" si="3"/>
        <v>36.78</v>
      </c>
      <c r="J42" s="26" t="s">
        <v>354</v>
      </c>
      <c r="K42" s="27">
        <f t="shared" si="4"/>
        <v>32.632</v>
      </c>
      <c r="L42" s="27">
        <f t="shared" si="5"/>
        <v>69.412</v>
      </c>
      <c r="M42" s="28">
        <v>14</v>
      </c>
      <c r="N42" s="29"/>
    </row>
    <row r="43" s="3" customFormat="1" ht="22" customHeight="1" spans="1:14">
      <c r="A43" s="13"/>
      <c r="B43" s="14"/>
      <c r="C43" s="15"/>
      <c r="D43" s="16"/>
      <c r="E43" s="20"/>
      <c r="F43" s="16" t="s">
        <v>355</v>
      </c>
      <c r="G43" s="18">
        <v>20240035007</v>
      </c>
      <c r="H43" s="19">
        <v>61.1</v>
      </c>
      <c r="I43" s="23">
        <f t="shared" si="3"/>
        <v>36.66</v>
      </c>
      <c r="J43" s="26" t="s">
        <v>28</v>
      </c>
      <c r="K43" s="27">
        <f t="shared" si="4"/>
        <v>0</v>
      </c>
      <c r="L43" s="27">
        <f t="shared" si="5"/>
        <v>36.66</v>
      </c>
      <c r="M43" s="28">
        <v>16</v>
      </c>
      <c r="N43" s="29"/>
    </row>
    <row r="44" s="3" customFormat="1" customHeight="1" spans="1:14">
      <c r="A44" s="13"/>
      <c r="B44" s="14"/>
      <c r="C44" s="15"/>
      <c r="D44" s="16"/>
      <c r="E44" s="21"/>
      <c r="F44" s="16" t="s">
        <v>356</v>
      </c>
      <c r="G44" s="18">
        <v>20240035024</v>
      </c>
      <c r="H44" s="19">
        <v>60.5</v>
      </c>
      <c r="I44" s="23">
        <f t="shared" si="3"/>
        <v>36.3</v>
      </c>
      <c r="J44" s="26" t="s">
        <v>28</v>
      </c>
      <c r="K44" s="27">
        <f t="shared" si="4"/>
        <v>0</v>
      </c>
      <c r="L44" s="27">
        <f t="shared" si="5"/>
        <v>36.3</v>
      </c>
      <c r="M44" s="28">
        <v>17</v>
      </c>
      <c r="N44" s="29"/>
    </row>
    <row r="45" s="3" customFormat="1" ht="41" customHeight="1" spans="1:14">
      <c r="A45" s="13">
        <v>2</v>
      </c>
      <c r="B45" s="14" t="s">
        <v>283</v>
      </c>
      <c r="C45" s="15" t="s">
        <v>305</v>
      </c>
      <c r="D45" s="16" t="s">
        <v>357</v>
      </c>
      <c r="E45" s="17">
        <v>4</v>
      </c>
      <c r="F45" s="16" t="s">
        <v>358</v>
      </c>
      <c r="G45" s="18">
        <v>20240035121</v>
      </c>
      <c r="H45" s="19">
        <v>68.1</v>
      </c>
      <c r="I45" s="23">
        <f t="shared" si="3"/>
        <v>40.86</v>
      </c>
      <c r="J45" s="26" t="s">
        <v>359</v>
      </c>
      <c r="K45" s="27">
        <f t="shared" si="4"/>
        <v>32.72</v>
      </c>
      <c r="L45" s="27">
        <f t="shared" si="5"/>
        <v>73.58</v>
      </c>
      <c r="M45" s="28">
        <v>1</v>
      </c>
      <c r="N45" s="29"/>
    </row>
    <row r="46" s="3" customFormat="1" ht="38" customHeight="1" spans="1:14">
      <c r="A46" s="13"/>
      <c r="B46" s="14"/>
      <c r="C46" s="15"/>
      <c r="D46" s="16"/>
      <c r="E46" s="20"/>
      <c r="F46" s="16" t="s">
        <v>360</v>
      </c>
      <c r="G46" s="18">
        <v>20240035124</v>
      </c>
      <c r="H46" s="19">
        <v>65.3</v>
      </c>
      <c r="I46" s="23">
        <f t="shared" si="3"/>
        <v>39.18</v>
      </c>
      <c r="J46" s="26" t="s">
        <v>148</v>
      </c>
      <c r="K46" s="27">
        <f t="shared" si="4"/>
        <v>32.776</v>
      </c>
      <c r="L46" s="27">
        <f t="shared" si="5"/>
        <v>71.956</v>
      </c>
      <c r="M46" s="28">
        <v>2</v>
      </c>
      <c r="N46" s="29"/>
    </row>
    <row r="47" s="3" customFormat="1" ht="33" customHeight="1" spans="1:14">
      <c r="A47" s="13"/>
      <c r="B47" s="14"/>
      <c r="C47" s="15"/>
      <c r="D47" s="16"/>
      <c r="E47" s="20"/>
      <c r="F47" s="16" t="s">
        <v>361</v>
      </c>
      <c r="G47" s="18">
        <v>20240035115</v>
      </c>
      <c r="H47" s="19">
        <v>62.2</v>
      </c>
      <c r="I47" s="23">
        <f t="shared" si="3"/>
        <v>37.32</v>
      </c>
      <c r="J47" s="26" t="s">
        <v>177</v>
      </c>
      <c r="K47" s="27">
        <f t="shared" si="4"/>
        <v>33.008</v>
      </c>
      <c r="L47" s="27">
        <f t="shared" si="5"/>
        <v>70.328</v>
      </c>
      <c r="M47" s="28">
        <v>4</v>
      </c>
      <c r="N47" s="29"/>
    </row>
    <row r="48" s="3" customFormat="1" ht="36" customHeight="1" spans="1:14">
      <c r="A48" s="13"/>
      <c r="B48" s="14"/>
      <c r="C48" s="15"/>
      <c r="D48" s="16"/>
      <c r="E48" s="20"/>
      <c r="F48" s="16" t="s">
        <v>362</v>
      </c>
      <c r="G48" s="18">
        <v>20240035118</v>
      </c>
      <c r="H48" s="19">
        <v>62.2</v>
      </c>
      <c r="I48" s="23">
        <f t="shared" si="3"/>
        <v>37.32</v>
      </c>
      <c r="J48" s="26" t="s">
        <v>363</v>
      </c>
      <c r="K48" s="27">
        <f t="shared" si="4"/>
        <v>33.08</v>
      </c>
      <c r="L48" s="27">
        <f t="shared" si="5"/>
        <v>70.4</v>
      </c>
      <c r="M48" s="28">
        <v>3</v>
      </c>
      <c r="N48" s="29"/>
    </row>
    <row r="49" s="3" customFormat="1" ht="35" customHeight="1" spans="1:14">
      <c r="A49" s="13"/>
      <c r="B49" s="14"/>
      <c r="C49" s="15"/>
      <c r="D49" s="16"/>
      <c r="E49" s="20"/>
      <c r="F49" s="16" t="s">
        <v>364</v>
      </c>
      <c r="G49" s="18">
        <v>20240035112</v>
      </c>
      <c r="H49" s="19">
        <v>61.5</v>
      </c>
      <c r="I49" s="23">
        <f t="shared" si="3"/>
        <v>36.9</v>
      </c>
      <c r="J49" s="26" t="s">
        <v>365</v>
      </c>
      <c r="K49" s="27">
        <f t="shared" si="4"/>
        <v>33.136</v>
      </c>
      <c r="L49" s="27">
        <f t="shared" si="5"/>
        <v>70.036</v>
      </c>
      <c r="M49" s="28">
        <v>5</v>
      </c>
      <c r="N49" s="29"/>
    </row>
    <row r="50" s="3" customFormat="1" ht="33" customHeight="1" spans="1:14">
      <c r="A50" s="13"/>
      <c r="B50" s="14"/>
      <c r="C50" s="15"/>
      <c r="D50" s="16"/>
      <c r="E50" s="20"/>
      <c r="F50" s="16" t="s">
        <v>366</v>
      </c>
      <c r="G50" s="18">
        <v>20240035123</v>
      </c>
      <c r="H50" s="19">
        <v>60.1</v>
      </c>
      <c r="I50" s="23">
        <f t="shared" si="3"/>
        <v>36.06</v>
      </c>
      <c r="J50" s="26" t="s">
        <v>367</v>
      </c>
      <c r="K50" s="27">
        <f t="shared" si="4"/>
        <v>32.488</v>
      </c>
      <c r="L50" s="27">
        <f t="shared" si="5"/>
        <v>68.548</v>
      </c>
      <c r="M50" s="28">
        <v>6</v>
      </c>
      <c r="N50" s="29"/>
    </row>
    <row r="51" s="3" customFormat="1" ht="33" customHeight="1" spans="1:14">
      <c r="A51" s="13"/>
      <c r="B51" s="14"/>
      <c r="C51" s="15"/>
      <c r="D51" s="16"/>
      <c r="E51" s="20"/>
      <c r="F51" s="16" t="s">
        <v>368</v>
      </c>
      <c r="G51" s="18">
        <v>20240035105</v>
      </c>
      <c r="H51" s="19">
        <v>56.8</v>
      </c>
      <c r="I51" s="23">
        <f t="shared" si="3"/>
        <v>34.08</v>
      </c>
      <c r="J51" s="26" t="s">
        <v>369</v>
      </c>
      <c r="K51" s="27">
        <f t="shared" si="4"/>
        <v>32.84</v>
      </c>
      <c r="L51" s="27">
        <f t="shared" si="5"/>
        <v>66.92</v>
      </c>
      <c r="M51" s="28">
        <v>7</v>
      </c>
      <c r="N51" s="29"/>
    </row>
    <row r="52" s="3" customFormat="1" ht="35" customHeight="1" spans="1:14">
      <c r="A52" s="13"/>
      <c r="B52" s="14"/>
      <c r="C52" s="15"/>
      <c r="D52" s="16"/>
      <c r="E52" s="20"/>
      <c r="F52" s="16" t="s">
        <v>370</v>
      </c>
      <c r="G52" s="18">
        <v>20240035120</v>
      </c>
      <c r="H52" s="19">
        <v>56.8</v>
      </c>
      <c r="I52" s="23">
        <f t="shared" si="3"/>
        <v>34.08</v>
      </c>
      <c r="J52" s="26" t="s">
        <v>371</v>
      </c>
      <c r="K52" s="27">
        <f t="shared" si="4"/>
        <v>32.432</v>
      </c>
      <c r="L52" s="27">
        <f t="shared" si="5"/>
        <v>66.512</v>
      </c>
      <c r="M52" s="28">
        <v>8</v>
      </c>
      <c r="N52" s="29"/>
    </row>
    <row r="53" s="3" customFormat="1" ht="34" customHeight="1" spans="1:14">
      <c r="A53" s="13"/>
      <c r="B53" s="14"/>
      <c r="C53" s="15"/>
      <c r="D53" s="16"/>
      <c r="E53" s="20"/>
      <c r="F53" s="16" t="s">
        <v>372</v>
      </c>
      <c r="G53" s="18">
        <v>20240035119</v>
      </c>
      <c r="H53" s="19">
        <v>50.7</v>
      </c>
      <c r="I53" s="23">
        <f t="shared" si="3"/>
        <v>30.42</v>
      </c>
      <c r="J53" s="26" t="s">
        <v>373</v>
      </c>
      <c r="K53" s="27">
        <f t="shared" si="4"/>
        <v>32.216</v>
      </c>
      <c r="L53" s="27">
        <f t="shared" si="5"/>
        <v>62.636</v>
      </c>
      <c r="M53" s="28">
        <v>10</v>
      </c>
      <c r="N53" s="30"/>
    </row>
    <row r="54" s="3" customFormat="1" ht="36" customHeight="1" spans="1:14">
      <c r="A54" s="13"/>
      <c r="B54" s="14"/>
      <c r="C54" s="15"/>
      <c r="D54" s="16"/>
      <c r="E54" s="21"/>
      <c r="F54" s="16" t="s">
        <v>374</v>
      </c>
      <c r="G54" s="18">
        <v>20240035122</v>
      </c>
      <c r="H54" s="19">
        <v>49.6</v>
      </c>
      <c r="I54" s="23">
        <f t="shared" si="3"/>
        <v>29.76</v>
      </c>
      <c r="J54" s="26" t="s">
        <v>375</v>
      </c>
      <c r="K54" s="27">
        <f t="shared" si="4"/>
        <v>33.184</v>
      </c>
      <c r="L54" s="27">
        <f t="shared" si="5"/>
        <v>62.944</v>
      </c>
      <c r="M54" s="28">
        <v>9</v>
      </c>
      <c r="N54" s="30"/>
    </row>
    <row r="55" s="3" customFormat="1" ht="26" customHeight="1" spans="1:14">
      <c r="A55" s="13">
        <v>3</v>
      </c>
      <c r="B55" s="14" t="s">
        <v>283</v>
      </c>
      <c r="C55" s="15" t="s">
        <v>376</v>
      </c>
      <c r="D55" s="16" t="s">
        <v>306</v>
      </c>
      <c r="E55" s="17">
        <v>3</v>
      </c>
      <c r="F55" s="16" t="s">
        <v>377</v>
      </c>
      <c r="G55" s="18">
        <v>20240035213</v>
      </c>
      <c r="H55" s="19">
        <v>68.2</v>
      </c>
      <c r="I55" s="23">
        <f t="shared" si="3"/>
        <v>40.92</v>
      </c>
      <c r="J55" s="26" t="s">
        <v>378</v>
      </c>
      <c r="K55" s="27">
        <f t="shared" si="4"/>
        <v>33.304</v>
      </c>
      <c r="L55" s="27">
        <f t="shared" si="5"/>
        <v>74.224</v>
      </c>
      <c r="M55" s="28">
        <v>1</v>
      </c>
      <c r="N55" s="29"/>
    </row>
    <row r="56" s="3" customFormat="1" ht="26" customHeight="1" spans="1:14">
      <c r="A56" s="13"/>
      <c r="B56" s="14"/>
      <c r="C56" s="15"/>
      <c r="D56" s="16"/>
      <c r="E56" s="20"/>
      <c r="F56" s="16" t="s">
        <v>379</v>
      </c>
      <c r="G56" s="18">
        <v>20240035215</v>
      </c>
      <c r="H56" s="19">
        <v>63.5</v>
      </c>
      <c r="I56" s="23">
        <f t="shared" si="3"/>
        <v>38.1</v>
      </c>
      <c r="J56" s="26" t="s">
        <v>380</v>
      </c>
      <c r="K56" s="27">
        <f t="shared" si="4"/>
        <v>32.88</v>
      </c>
      <c r="L56" s="27">
        <f t="shared" si="5"/>
        <v>70.98</v>
      </c>
      <c r="M56" s="28">
        <v>2</v>
      </c>
      <c r="N56" s="29"/>
    </row>
    <row r="57" s="3" customFormat="1" ht="26" customHeight="1" spans="1:14">
      <c r="A57" s="13"/>
      <c r="B57" s="14"/>
      <c r="C57" s="15"/>
      <c r="D57" s="16"/>
      <c r="E57" s="20"/>
      <c r="F57" s="16" t="s">
        <v>381</v>
      </c>
      <c r="G57" s="18">
        <v>20240035205</v>
      </c>
      <c r="H57" s="19">
        <v>62.7</v>
      </c>
      <c r="I57" s="23">
        <f t="shared" si="3"/>
        <v>37.62</v>
      </c>
      <c r="J57" s="26" t="s">
        <v>382</v>
      </c>
      <c r="K57" s="27">
        <f t="shared" si="4"/>
        <v>32.824</v>
      </c>
      <c r="L57" s="27">
        <f t="shared" si="5"/>
        <v>70.444</v>
      </c>
      <c r="M57" s="28">
        <v>3</v>
      </c>
      <c r="N57" s="29"/>
    </row>
    <row r="58" s="3" customFormat="1" ht="26" customHeight="1" spans="1:14">
      <c r="A58" s="13"/>
      <c r="B58" s="14"/>
      <c r="C58" s="15"/>
      <c r="D58" s="16"/>
      <c r="E58" s="20"/>
      <c r="F58" s="16" t="s">
        <v>383</v>
      </c>
      <c r="G58" s="18">
        <v>20240035212</v>
      </c>
      <c r="H58" s="19">
        <v>61.4</v>
      </c>
      <c r="I58" s="23">
        <f t="shared" si="3"/>
        <v>36.84</v>
      </c>
      <c r="J58" s="26" t="s">
        <v>384</v>
      </c>
      <c r="K58" s="27">
        <f t="shared" si="4"/>
        <v>32.496</v>
      </c>
      <c r="L58" s="27">
        <f t="shared" si="5"/>
        <v>69.336</v>
      </c>
      <c r="M58" s="28">
        <v>5</v>
      </c>
      <c r="N58" s="29"/>
    </row>
    <row r="59" s="3" customFormat="1" ht="26" customHeight="1" spans="1:14">
      <c r="A59" s="13"/>
      <c r="B59" s="14"/>
      <c r="C59" s="15"/>
      <c r="D59" s="16"/>
      <c r="E59" s="20"/>
      <c r="F59" s="16" t="s">
        <v>385</v>
      </c>
      <c r="G59" s="18">
        <v>20240035210</v>
      </c>
      <c r="H59" s="19">
        <v>60.6</v>
      </c>
      <c r="I59" s="23">
        <f t="shared" si="3"/>
        <v>36.36</v>
      </c>
      <c r="J59" s="26" t="s">
        <v>386</v>
      </c>
      <c r="K59" s="27">
        <f t="shared" si="4"/>
        <v>32.672</v>
      </c>
      <c r="L59" s="27">
        <f t="shared" si="5"/>
        <v>69.032</v>
      </c>
      <c r="M59" s="28">
        <v>6</v>
      </c>
      <c r="N59" s="29"/>
    </row>
    <row r="60" s="3" customFormat="1" ht="26" customHeight="1" spans="1:14">
      <c r="A60" s="13"/>
      <c r="B60" s="14"/>
      <c r="C60" s="15"/>
      <c r="D60" s="16"/>
      <c r="E60" s="20"/>
      <c r="F60" s="16" t="s">
        <v>387</v>
      </c>
      <c r="G60" s="18">
        <v>20240035223</v>
      </c>
      <c r="H60" s="19">
        <v>60.1</v>
      </c>
      <c r="I60" s="23">
        <f t="shared" si="3"/>
        <v>36.06</v>
      </c>
      <c r="J60" s="26" t="s">
        <v>388</v>
      </c>
      <c r="K60" s="27">
        <f t="shared" si="4"/>
        <v>33.88</v>
      </c>
      <c r="L60" s="27">
        <f t="shared" si="5"/>
        <v>69.94</v>
      </c>
      <c r="M60" s="28">
        <v>4</v>
      </c>
      <c r="N60" s="29"/>
    </row>
    <row r="61" s="3" customFormat="1" ht="26" customHeight="1" spans="1:14">
      <c r="A61" s="13"/>
      <c r="B61" s="14"/>
      <c r="C61" s="15"/>
      <c r="D61" s="16"/>
      <c r="E61" s="20"/>
      <c r="F61" s="16" t="s">
        <v>389</v>
      </c>
      <c r="G61" s="18">
        <v>20240035208</v>
      </c>
      <c r="H61" s="19">
        <v>57.5</v>
      </c>
      <c r="I61" s="23">
        <f t="shared" si="3"/>
        <v>34.5</v>
      </c>
      <c r="J61" s="26" t="s">
        <v>28</v>
      </c>
      <c r="K61" s="27">
        <f t="shared" si="4"/>
        <v>0</v>
      </c>
      <c r="L61" s="27">
        <f t="shared" si="5"/>
        <v>34.5</v>
      </c>
      <c r="M61" s="28">
        <v>8</v>
      </c>
      <c r="N61" s="29"/>
    </row>
    <row r="62" s="3" customFormat="1" ht="26" customHeight="1" spans="1:14">
      <c r="A62" s="13"/>
      <c r="B62" s="14"/>
      <c r="C62" s="15"/>
      <c r="D62" s="16"/>
      <c r="E62" s="20"/>
      <c r="F62" s="16" t="s">
        <v>390</v>
      </c>
      <c r="G62" s="18">
        <v>20240035225</v>
      </c>
      <c r="H62" s="19">
        <v>55.1</v>
      </c>
      <c r="I62" s="23">
        <f t="shared" si="3"/>
        <v>33.06</v>
      </c>
      <c r="J62" s="26" t="s">
        <v>391</v>
      </c>
      <c r="K62" s="27">
        <f t="shared" si="4"/>
        <v>32.04</v>
      </c>
      <c r="L62" s="27">
        <f t="shared" si="5"/>
        <v>65.1</v>
      </c>
      <c r="M62" s="28">
        <v>7</v>
      </c>
      <c r="N62" s="30"/>
    </row>
    <row r="63" s="3" customFormat="1" ht="26" customHeight="1" spans="1:14">
      <c r="A63" s="13"/>
      <c r="B63" s="14"/>
      <c r="C63" s="15"/>
      <c r="D63" s="16"/>
      <c r="E63" s="21"/>
      <c r="F63" s="16" t="s">
        <v>392</v>
      </c>
      <c r="G63" s="18">
        <v>20240035206</v>
      </c>
      <c r="H63" s="19">
        <v>54.6</v>
      </c>
      <c r="I63" s="23">
        <f t="shared" si="3"/>
        <v>32.76</v>
      </c>
      <c r="J63" s="26" t="s">
        <v>28</v>
      </c>
      <c r="K63" s="27">
        <f t="shared" si="4"/>
        <v>0</v>
      </c>
      <c r="L63" s="27">
        <f t="shared" si="5"/>
        <v>32.76</v>
      </c>
      <c r="M63" s="28">
        <v>9</v>
      </c>
      <c r="N63" s="30"/>
    </row>
    <row r="64" s="3" customFormat="1" ht="26" customHeight="1" spans="1:14">
      <c r="A64" s="13"/>
      <c r="B64" s="14"/>
      <c r="C64" s="15"/>
      <c r="D64" s="16" t="s">
        <v>393</v>
      </c>
      <c r="E64" s="17">
        <v>2</v>
      </c>
      <c r="F64" s="16" t="s">
        <v>394</v>
      </c>
      <c r="G64" s="18">
        <v>20240035324</v>
      </c>
      <c r="H64" s="19">
        <v>70.5</v>
      </c>
      <c r="I64" s="23">
        <f t="shared" si="3"/>
        <v>42.3</v>
      </c>
      <c r="J64" s="26" t="s">
        <v>395</v>
      </c>
      <c r="K64" s="27">
        <f t="shared" si="4"/>
        <v>31.856</v>
      </c>
      <c r="L64" s="27">
        <f t="shared" si="5"/>
        <v>74.156</v>
      </c>
      <c r="M64" s="28">
        <v>1</v>
      </c>
      <c r="N64" s="29"/>
    </row>
    <row r="65" s="3" customFormat="1" ht="26" customHeight="1" spans="1:14">
      <c r="A65" s="13"/>
      <c r="B65" s="14"/>
      <c r="C65" s="15"/>
      <c r="D65" s="16"/>
      <c r="E65" s="20"/>
      <c r="F65" s="16" t="s">
        <v>396</v>
      </c>
      <c r="G65" s="18">
        <v>20240035403</v>
      </c>
      <c r="H65" s="19">
        <v>66.8</v>
      </c>
      <c r="I65" s="23">
        <f t="shared" si="3"/>
        <v>40.08</v>
      </c>
      <c r="J65" s="26" t="s">
        <v>397</v>
      </c>
      <c r="K65" s="27">
        <f t="shared" si="4"/>
        <v>31.664</v>
      </c>
      <c r="L65" s="27">
        <f t="shared" si="5"/>
        <v>71.744</v>
      </c>
      <c r="M65" s="28">
        <v>4</v>
      </c>
      <c r="N65" s="29"/>
    </row>
    <row r="66" s="3" customFormat="1" ht="26" customHeight="1" spans="1:14">
      <c r="A66" s="13"/>
      <c r="B66" s="14"/>
      <c r="C66" s="15"/>
      <c r="D66" s="16"/>
      <c r="E66" s="20"/>
      <c r="F66" s="16" t="s">
        <v>398</v>
      </c>
      <c r="G66" s="18">
        <v>20240035401</v>
      </c>
      <c r="H66" s="19">
        <v>65.4</v>
      </c>
      <c r="I66" s="23">
        <f t="shared" si="3"/>
        <v>39.24</v>
      </c>
      <c r="J66" s="26" t="s">
        <v>399</v>
      </c>
      <c r="K66" s="27">
        <f t="shared" si="4"/>
        <v>33.856</v>
      </c>
      <c r="L66" s="27">
        <f t="shared" si="5"/>
        <v>73.096</v>
      </c>
      <c r="M66" s="28">
        <v>2</v>
      </c>
      <c r="N66" s="29"/>
    </row>
    <row r="67" s="3" customFormat="1" ht="26" customHeight="1" spans="1:14">
      <c r="A67" s="13"/>
      <c r="B67" s="14"/>
      <c r="C67" s="15"/>
      <c r="D67" s="16"/>
      <c r="E67" s="20"/>
      <c r="F67" s="16" t="s">
        <v>400</v>
      </c>
      <c r="G67" s="18">
        <v>20240035304</v>
      </c>
      <c r="H67" s="19">
        <v>64.3</v>
      </c>
      <c r="I67" s="23">
        <f t="shared" si="3"/>
        <v>38.58</v>
      </c>
      <c r="J67" s="26" t="s">
        <v>401</v>
      </c>
      <c r="K67" s="27">
        <f t="shared" si="4"/>
        <v>34.392</v>
      </c>
      <c r="L67" s="27">
        <f t="shared" si="5"/>
        <v>72.972</v>
      </c>
      <c r="M67" s="28">
        <v>3</v>
      </c>
      <c r="N67" s="29"/>
    </row>
    <row r="68" s="3" customFormat="1" ht="26" customHeight="1" spans="1:14">
      <c r="A68" s="13"/>
      <c r="B68" s="14"/>
      <c r="C68" s="15"/>
      <c r="D68" s="16"/>
      <c r="E68" s="21"/>
      <c r="F68" s="16" t="s">
        <v>402</v>
      </c>
      <c r="G68" s="18">
        <v>20240035303</v>
      </c>
      <c r="H68" s="19">
        <v>63.5</v>
      </c>
      <c r="I68" s="23">
        <f t="shared" si="3"/>
        <v>38.1</v>
      </c>
      <c r="J68" s="26" t="s">
        <v>28</v>
      </c>
      <c r="K68" s="27">
        <f t="shared" si="4"/>
        <v>0</v>
      </c>
      <c r="L68" s="27">
        <f t="shared" si="5"/>
        <v>38.1</v>
      </c>
      <c r="M68" s="28">
        <v>5</v>
      </c>
      <c r="N68" s="29"/>
    </row>
  </sheetData>
  <sheetProtection formatCells="0" formatColumns="0" formatRows="0" insertRows="0" insertColumns="0" insertHyperlinks="0" deleteColumns="0" deleteRows="0" sort="0" autoFilter="0" pivotTables="0"/>
  <mergeCells count="34">
    <mergeCell ref="A1:N1"/>
    <mergeCell ref="A3:A12"/>
    <mergeCell ref="A13:A27"/>
    <mergeCell ref="A28:A44"/>
    <mergeCell ref="A45:A54"/>
    <mergeCell ref="A55:A68"/>
    <mergeCell ref="B3:B12"/>
    <mergeCell ref="B13:B27"/>
    <mergeCell ref="B28:B44"/>
    <mergeCell ref="B45:B54"/>
    <mergeCell ref="B55:B68"/>
    <mergeCell ref="C3:C12"/>
    <mergeCell ref="C13:C27"/>
    <mergeCell ref="C28:C44"/>
    <mergeCell ref="C45:C54"/>
    <mergeCell ref="C55:C68"/>
    <mergeCell ref="D3:D5"/>
    <mergeCell ref="D6:D7"/>
    <mergeCell ref="D8:D9"/>
    <mergeCell ref="D10:D12"/>
    <mergeCell ref="D13:D27"/>
    <mergeCell ref="D28:D44"/>
    <mergeCell ref="D45:D54"/>
    <mergeCell ref="D55:D63"/>
    <mergeCell ref="D64:D68"/>
    <mergeCell ref="E3:E5"/>
    <mergeCell ref="E6:E7"/>
    <mergeCell ref="E8:E9"/>
    <mergeCell ref="E10:E12"/>
    <mergeCell ref="E13:E27"/>
    <mergeCell ref="E28:E44"/>
    <mergeCell ref="E45:E54"/>
    <mergeCell ref="E55:E63"/>
    <mergeCell ref="E64:E68"/>
  </mergeCells>
  <pageMargins left="0.751388888888889" right="0.590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县直</vt:lpstr>
      <vt:lpstr>卫生</vt:lpstr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风的脚步</cp:lastModifiedBy>
  <dcterms:created xsi:type="dcterms:W3CDTF">2024-06-19T16:44:00Z</dcterms:created>
  <dcterms:modified xsi:type="dcterms:W3CDTF">2024-07-06T13:04:30Z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067D05944AE64974BB391F058AA84156_13</vt:lpwstr>
  </property>
  <property fmtid="{D5CDD505-2E9C-101B-9397-08002B2CF9AE}" pid="3" name="KSOProductBuildVer">
    <vt:lpwstr>2052-12.1.0.17440</vt:lpwstr>
  </property>
</Properties>
</file>