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统分表" sheetId="2" r:id="rId1"/>
  </sheets>
  <definedNames>
    <definedName name="_xlnm._FilterDatabase" localSheetId="0" hidden="1">统分表!$A$1:$M$109</definedName>
    <definedName name="_xlnm.Print_Titles" localSheetId="0">统分表!$1:$2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<sst xmlns="http://schemas.openxmlformats.org/spreadsheetml/2006/main" count="340" uniqueCount="293">
  <si>
    <t>安陆市2024年招募选派“三支一扶”高校毕业生综合成绩及排名</t>
  </si>
  <si>
    <t>序号</t>
  </si>
  <si>
    <t>姓名</t>
  </si>
  <si>
    <t>考号</t>
  </si>
  <si>
    <t>岗位名称</t>
  </si>
  <si>
    <t>报考岗位代码</t>
  </si>
  <si>
    <t>招募人数</t>
  </si>
  <si>
    <t>笔试成绩</t>
  </si>
  <si>
    <t>折算分值</t>
  </si>
  <si>
    <t>面试成绩</t>
  </si>
  <si>
    <t>综合得分</t>
  </si>
  <si>
    <t>排名</t>
  </si>
  <si>
    <t>备注</t>
  </si>
  <si>
    <t>陈祝杰</t>
  </si>
  <si>
    <t>142011503314</t>
  </si>
  <si>
    <t>安陆市赵棚镇支农</t>
  </si>
  <si>
    <t>14230009004001001</t>
  </si>
  <si>
    <t>拟招募</t>
  </si>
  <si>
    <t>陈凡</t>
  </si>
  <si>
    <t>142011504502</t>
  </si>
  <si>
    <t>何静怡</t>
  </si>
  <si>
    <t>142011503606</t>
  </si>
  <si>
    <t>李欣</t>
  </si>
  <si>
    <t>142011504706</t>
  </si>
  <si>
    <t>安陆市李店镇支农</t>
  </si>
  <si>
    <t>14230009004002001</t>
  </si>
  <si>
    <t>叶明杰</t>
  </si>
  <si>
    <t>142011503627</t>
  </si>
  <si>
    <t>张祎晨</t>
  </si>
  <si>
    <t>142011504601</t>
  </si>
  <si>
    <t>潘耀飞</t>
  </si>
  <si>
    <t>142011504801</t>
  </si>
  <si>
    <t>安陆市巡店镇支农</t>
  </si>
  <si>
    <t>14230009004003001</t>
  </si>
  <si>
    <t>曾润杰</t>
  </si>
  <si>
    <t>142011504913</t>
  </si>
  <si>
    <t>周垛</t>
  </si>
  <si>
    <t>142050416906</t>
  </si>
  <si>
    <t>缺考</t>
  </si>
  <si>
    <t>田鑫</t>
  </si>
  <si>
    <t>142280101427</t>
  </si>
  <si>
    <t>管小芳</t>
  </si>
  <si>
    <t>142011502913</t>
  </si>
  <si>
    <t>安陆市辛榨乡支农</t>
  </si>
  <si>
    <t>14230009004004001</t>
  </si>
  <si>
    <t>张瑶</t>
  </si>
  <si>
    <t>142280103413</t>
  </si>
  <si>
    <t>李袁才</t>
  </si>
  <si>
    <t>142011503629</t>
  </si>
  <si>
    <t>吴长娟</t>
  </si>
  <si>
    <t>142011504921</t>
  </si>
  <si>
    <t>安陆市雷公镇支医</t>
  </si>
  <si>
    <t>14230009004005001</t>
  </si>
  <si>
    <t>周映雪</t>
  </si>
  <si>
    <t>142011502813</t>
  </si>
  <si>
    <t>徐玲</t>
  </si>
  <si>
    <t>142011503819</t>
  </si>
  <si>
    <t>唐心铁</t>
  </si>
  <si>
    <t>142011503625</t>
  </si>
  <si>
    <t>安陆市王义贞镇支医</t>
  </si>
  <si>
    <t>14230009004006001</t>
  </si>
  <si>
    <t>杨楠</t>
  </si>
  <si>
    <t>142011504906</t>
  </si>
  <si>
    <t>程紫寒</t>
  </si>
  <si>
    <t>142011505211</t>
  </si>
  <si>
    <t>胡美茜</t>
  </si>
  <si>
    <t>142280107328</t>
  </si>
  <si>
    <t>安陆市接官乡帮扶乡村振兴</t>
  </si>
  <si>
    <t>14230009004007001</t>
  </si>
  <si>
    <t>李正泰</t>
  </si>
  <si>
    <t>142011502729</t>
  </si>
  <si>
    <t>阮林溪</t>
  </si>
  <si>
    <t>142011503805</t>
  </si>
  <si>
    <t>牟吉</t>
  </si>
  <si>
    <t>142280106017</t>
  </si>
  <si>
    <t>吴昊</t>
  </si>
  <si>
    <t>142011504210</t>
  </si>
  <si>
    <t>安陆市木梓乡帮扶乡村振兴</t>
  </si>
  <si>
    <t>14230009004008001</t>
  </si>
  <si>
    <t>刘峥</t>
  </si>
  <si>
    <t>142011505126</t>
  </si>
  <si>
    <t>王宏</t>
  </si>
  <si>
    <t>142011503824</t>
  </si>
  <si>
    <t>熊菲</t>
  </si>
  <si>
    <t>142011504126</t>
  </si>
  <si>
    <t>安陆市洑水镇帮扶乡村振兴</t>
  </si>
  <si>
    <t>14230009004009001</t>
  </si>
  <si>
    <t>王玉君</t>
  </si>
  <si>
    <t>142011503904</t>
  </si>
  <si>
    <t>李祥辉</t>
  </si>
  <si>
    <t>142011504311</t>
  </si>
  <si>
    <t>张钟</t>
  </si>
  <si>
    <t>142280101726</t>
  </si>
  <si>
    <t>余涛</t>
  </si>
  <si>
    <t>142011503915</t>
  </si>
  <si>
    <t>安陆市府城街道青年事务</t>
  </si>
  <si>
    <t>14230009004010001</t>
  </si>
  <si>
    <t>邓浅玉</t>
  </si>
  <si>
    <t>142011503830</t>
  </si>
  <si>
    <t>张羽筝</t>
  </si>
  <si>
    <t>142011504401</t>
  </si>
  <si>
    <t>余婷</t>
  </si>
  <si>
    <t>142011503803</t>
  </si>
  <si>
    <t>庞浩宇</t>
  </si>
  <si>
    <t>142011503501</t>
  </si>
  <si>
    <t>高曼</t>
  </si>
  <si>
    <t>142011503129</t>
  </si>
  <si>
    <t>金莹莹</t>
  </si>
  <si>
    <t>142011504904</t>
  </si>
  <si>
    <t>14230009004011001</t>
  </si>
  <si>
    <t>周世豪</t>
  </si>
  <si>
    <t>142011503424</t>
  </si>
  <si>
    <t>洪嘉泽</t>
  </si>
  <si>
    <t>142011503821</t>
  </si>
  <si>
    <t>乐甜</t>
  </si>
  <si>
    <t>142011503717</t>
  </si>
  <si>
    <t>安陆市赵棚镇基层人社</t>
  </si>
  <si>
    <t>14230009004012001</t>
  </si>
  <si>
    <t>李嫣然</t>
  </si>
  <si>
    <t>142011502815</t>
  </si>
  <si>
    <t>王哲奇</t>
  </si>
  <si>
    <t>142011504612</t>
  </si>
  <si>
    <t>笪贝</t>
  </si>
  <si>
    <t>142011502814</t>
  </si>
  <si>
    <t>安陆市李店镇基层人社</t>
  </si>
  <si>
    <t>14230009004013001</t>
  </si>
  <si>
    <t>席讯</t>
  </si>
  <si>
    <t>142011503122</t>
  </si>
  <si>
    <t>施航</t>
  </si>
  <si>
    <t>142011503823</t>
  </si>
  <si>
    <t>丁明一</t>
  </si>
  <si>
    <t>142011504314</t>
  </si>
  <si>
    <t>安陆市陈店乡基层人社</t>
  </si>
  <si>
    <t>14230009004014001</t>
  </si>
  <si>
    <t>余丁雨</t>
  </si>
  <si>
    <t>142011504130</t>
  </si>
  <si>
    <t>徐锦涛</t>
  </si>
  <si>
    <t>142011505021</t>
  </si>
  <si>
    <t>周唯</t>
  </si>
  <si>
    <t>142011504524</t>
  </si>
  <si>
    <t>安陆市巡店镇基层人社</t>
  </si>
  <si>
    <t>14230009004015001</t>
  </si>
  <si>
    <t>王静茹</t>
  </si>
  <si>
    <t>142011504821</t>
  </si>
  <si>
    <t>文莹莹</t>
  </si>
  <si>
    <t>142011504125</t>
  </si>
  <si>
    <t>汪成锦</t>
  </si>
  <si>
    <t>142011503923</t>
  </si>
  <si>
    <t>安陆市辛榨乡基层人社</t>
  </si>
  <si>
    <t>14230009004016001</t>
  </si>
  <si>
    <t>易熊艾</t>
  </si>
  <si>
    <t>142011502715</t>
  </si>
  <si>
    <t>刘嘉艺</t>
  </si>
  <si>
    <t>142011503718</t>
  </si>
  <si>
    <t>邹玮哲</t>
  </si>
  <si>
    <t>142011503801</t>
  </si>
  <si>
    <t>安陆市木梓乡基层人社</t>
  </si>
  <si>
    <t>14230009004017001</t>
  </si>
  <si>
    <t>王耀琪</t>
  </si>
  <si>
    <t>142011503420</t>
  </si>
  <si>
    <t>施晴</t>
  </si>
  <si>
    <t>142011504804</t>
  </si>
  <si>
    <t>谢莎</t>
  </si>
  <si>
    <t>142280100614</t>
  </si>
  <si>
    <t>安陆市接官乡基层人社</t>
  </si>
  <si>
    <t>14230009004018001</t>
  </si>
  <si>
    <t>杨梦</t>
  </si>
  <si>
    <t>142011505007</t>
  </si>
  <si>
    <t>邓双</t>
  </si>
  <si>
    <t>142011504817</t>
  </si>
  <si>
    <t>阮雨涵</t>
  </si>
  <si>
    <t>142011503617</t>
  </si>
  <si>
    <t>安陆市雷公镇基层人社</t>
  </si>
  <si>
    <t>14230009004019001</t>
  </si>
  <si>
    <t>肖书杰</t>
  </si>
  <si>
    <t>142011505202</t>
  </si>
  <si>
    <t>周永祺</t>
  </si>
  <si>
    <t>142011504701</t>
  </si>
  <si>
    <t>李幔钰</t>
  </si>
  <si>
    <t>142011504722</t>
  </si>
  <si>
    <t>安陆市洑水镇基层人社</t>
  </si>
  <si>
    <t>14230009004020001</t>
  </si>
  <si>
    <t>周宝林</t>
  </si>
  <si>
    <t>142011503220</t>
  </si>
  <si>
    <t>李常盛</t>
  </si>
  <si>
    <t>142280105010</t>
  </si>
  <si>
    <t>黄志灿</t>
  </si>
  <si>
    <t>142011504814</t>
  </si>
  <si>
    <t>安陆市孛畈镇基层人社</t>
  </si>
  <si>
    <t>14230009004021001</t>
  </si>
  <si>
    <t>曹梦娟</t>
  </si>
  <si>
    <t>142011504413</t>
  </si>
  <si>
    <t>陈淇</t>
  </si>
  <si>
    <t>142011503211</t>
  </si>
  <si>
    <t>罗晨颖</t>
  </si>
  <si>
    <t>142011504107</t>
  </si>
  <si>
    <t>安陆市王义贞镇基层人社</t>
  </si>
  <si>
    <t>14230009004022001</t>
  </si>
  <si>
    <t>何梦琪</t>
  </si>
  <si>
    <t>142011503410</t>
  </si>
  <si>
    <t>刘浩</t>
  </si>
  <si>
    <t>142011505005</t>
  </si>
  <si>
    <t>胡凌菲</t>
  </si>
  <si>
    <t>142011503919</t>
  </si>
  <si>
    <t>安陆市棠棣镇基层人社</t>
  </si>
  <si>
    <t>14230009004023001</t>
  </si>
  <si>
    <t>李依</t>
  </si>
  <si>
    <t>142011502708</t>
  </si>
  <si>
    <t>邓元</t>
  </si>
  <si>
    <t>142011504720</t>
  </si>
  <si>
    <t>吕东洋</t>
  </si>
  <si>
    <t>142011503514</t>
  </si>
  <si>
    <t>安陆市烟店镇基层人社</t>
  </si>
  <si>
    <t>14230009004024001</t>
  </si>
  <si>
    <t>李艺</t>
  </si>
  <si>
    <t>142011504303</t>
  </si>
  <si>
    <t>陈江城</t>
  </si>
  <si>
    <t>142011503530</t>
  </si>
  <si>
    <t>江菲</t>
  </si>
  <si>
    <t>142011503207</t>
  </si>
  <si>
    <t>袁琳</t>
  </si>
  <si>
    <t>142060409912</t>
  </si>
  <si>
    <t>何天利</t>
  </si>
  <si>
    <t>142011504826</t>
  </si>
  <si>
    <t>方红菊</t>
  </si>
  <si>
    <t>142011502924</t>
  </si>
  <si>
    <t>安陆市陈店乡基层水利</t>
  </si>
  <si>
    <t>14230009004025001</t>
  </si>
  <si>
    <t>杨思成</t>
  </si>
  <si>
    <t>142011503012</t>
  </si>
  <si>
    <t>江嘉蒲</t>
  </si>
  <si>
    <t>142011502710</t>
  </si>
  <si>
    <t>严雯惠</t>
  </si>
  <si>
    <t>142011502912</t>
  </si>
  <si>
    <t>安陆市孛畈镇基层水利</t>
  </si>
  <si>
    <t>14230009004026001</t>
  </si>
  <si>
    <t>黄杰</t>
  </si>
  <si>
    <t>142011503225</t>
  </si>
  <si>
    <t>赵恒俊</t>
  </si>
  <si>
    <t>142011504022</t>
  </si>
  <si>
    <t>甘丽萍</t>
  </si>
  <si>
    <t>142011504617</t>
  </si>
  <si>
    <t>安陆市开发区基层残联</t>
  </si>
  <si>
    <t>14230009004027001</t>
  </si>
  <si>
    <t>肖宇蝶</t>
  </si>
  <si>
    <t>142011505029</t>
  </si>
  <si>
    <t>李英杰</t>
  </si>
  <si>
    <t>142011504628</t>
  </si>
  <si>
    <t>熊子轩</t>
  </si>
  <si>
    <t>142011502730</t>
  </si>
  <si>
    <t>安陆市洑水镇基层文旅</t>
  </si>
  <si>
    <t>14230009004028001</t>
  </si>
  <si>
    <t>李楠</t>
  </si>
  <si>
    <t>142011504010</t>
  </si>
  <si>
    <t>洪阳悦</t>
  </si>
  <si>
    <t>142060404310</t>
  </si>
  <si>
    <t>王海宁</t>
  </si>
  <si>
    <t>142011504224</t>
  </si>
  <si>
    <t>安陆市李店镇基层文旅</t>
  </si>
  <si>
    <t>14230009004029001</t>
  </si>
  <si>
    <t>石升</t>
  </si>
  <si>
    <t>142011504827</t>
  </si>
  <si>
    <t>苏雪</t>
  </si>
  <si>
    <t>142011505008</t>
  </si>
  <si>
    <t>弃考</t>
  </si>
  <si>
    <t>刘丽婷</t>
  </si>
  <si>
    <t>142011505123</t>
  </si>
  <si>
    <t>安陆市李店镇供销合作</t>
  </si>
  <si>
    <t>14230009004030001</t>
  </si>
  <si>
    <t>许宁</t>
  </si>
  <si>
    <t>142011504816</t>
  </si>
  <si>
    <t>邓科</t>
  </si>
  <si>
    <t>142011505026</t>
  </si>
  <si>
    <t>詹亚轩</t>
  </si>
  <si>
    <t>142011504923</t>
  </si>
  <si>
    <t>常雨欣</t>
  </si>
  <si>
    <t>142011502721</t>
  </si>
  <si>
    <t>安陆市烟店镇供销合作</t>
  </si>
  <si>
    <t>14230009004031001</t>
  </si>
  <si>
    <t>方俊怡</t>
  </si>
  <si>
    <t>142011504023</t>
  </si>
  <si>
    <t>周宇杰</t>
  </si>
  <si>
    <t>142011503223</t>
  </si>
  <si>
    <t>汤贝希</t>
  </si>
  <si>
    <t>142011503825</t>
  </si>
  <si>
    <t>李雯雯</t>
  </si>
  <si>
    <t>142011505028</t>
  </si>
  <si>
    <t>安陆市棠棣镇林业</t>
  </si>
  <si>
    <t>14230009004032001</t>
  </si>
  <si>
    <t>刘泽文</t>
  </si>
  <si>
    <t>142060402918</t>
  </si>
  <si>
    <t>覃怡</t>
  </si>
  <si>
    <t>142280102906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</si>
</sst>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5">
    <font>
      <sz val="11"/>
      <color theme="1"/>
      <name val="等线"/>
      <charset val="134"/>
      <scheme val="minor"/>
    </font>
    <font>
      <sz val="20"/>
      <color theme="1"/>
      <name val="方正粗倩简体"/>
      <charset val="134"/>
    </font>
    <font>
      <b/>
      <sz val="10"/>
      <color theme="1"/>
      <name val="等线"/>
      <charset val="134"/>
      <scheme val="minor"/>
    </font>
    <font>
      <sz val="8"/>
      <color theme="1"/>
      <name val="宋体"/>
      <charset val="134"/>
    </font>
    <font>
      <sz val="8"/>
      <color theme="1"/>
      <name val="等线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/>
    <xf numFmtId="1" fontId="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4"/>
  <sheetViews>
    <sheetView tabSelected="1" view="pageBreakPreview" zoomScaleNormal="100" workbookViewId="0">
      <selection activeCell="N108" sqref="N108"/>
    </sheetView>
  </sheetViews>
  <sheetFormatPr defaultColWidth="9" defaultRowHeight="14.25"/>
  <cols>
    <col min="1" max="1" width="5.625" style="1" customWidth="1"/>
    <col min="2" max="2" width="7.5" style="1" customWidth="1"/>
    <col min="3" max="3" width="13.625" style="1" customWidth="1"/>
    <col min="4" max="4" width="22.125" style="1" customWidth="1"/>
    <col min="5" max="5" width="17.625" style="1" customWidth="1"/>
    <col min="6" max="6" width="6.25" style="1" customWidth="1"/>
    <col min="7" max="7" width="11.125" style="1" customWidth="1"/>
    <col min="8" max="8" width="9" style="1"/>
    <col min="9" max="9" width="9" style="2"/>
    <col min="10" max="11" width="9" style="1"/>
    <col min="12" max="12" width="6.875" style="1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6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8" t="s">
        <v>9</v>
      </c>
      <c r="J2" s="6" t="s">
        <v>8</v>
      </c>
      <c r="K2" s="6" t="s">
        <v>10</v>
      </c>
      <c r="L2" s="6" t="s">
        <v>11</v>
      </c>
      <c r="M2" s="18" t="s">
        <v>12</v>
      </c>
    </row>
    <row r="3" ht="13" customHeight="1" spans="1:13">
      <c r="A3" s="7">
        <f>ROW()-2</f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7">
        <v>1</v>
      </c>
      <c r="G3" s="10">
        <v>57.5</v>
      </c>
      <c r="H3" s="11">
        <f>G3*0.5</f>
        <v>28.75</v>
      </c>
      <c r="I3" s="11">
        <v>77.16</v>
      </c>
      <c r="J3" s="19">
        <f>I3*0.5</f>
        <v>38.58</v>
      </c>
      <c r="K3" s="11">
        <f>H3+J3</f>
        <v>67.33</v>
      </c>
      <c r="L3" s="19">
        <v>1</v>
      </c>
      <c r="M3" s="11" t="s">
        <v>17</v>
      </c>
    </row>
    <row r="4" ht="13" customHeight="1" spans="1:13">
      <c r="A4" s="7">
        <f t="shared" ref="A4:A67" si="0">ROW()-2</f>
        <v>2</v>
      </c>
      <c r="B4" s="8" t="s">
        <v>18</v>
      </c>
      <c r="C4" s="8" t="s">
        <v>19</v>
      </c>
      <c r="D4" s="9"/>
      <c r="E4" s="9"/>
      <c r="F4" s="7"/>
      <c r="G4" s="10">
        <v>54.5</v>
      </c>
      <c r="H4" s="11">
        <f t="shared" ref="H4:H37" si="1">G4*0.5</f>
        <v>27.25</v>
      </c>
      <c r="I4" s="11">
        <v>78.44</v>
      </c>
      <c r="J4" s="19">
        <f t="shared" ref="J4:J37" si="2">I4*0.5</f>
        <v>39.22</v>
      </c>
      <c r="K4" s="11">
        <f t="shared" ref="K4:K37" si="3">H4+J4</f>
        <v>66.47</v>
      </c>
      <c r="L4" s="19">
        <v>2</v>
      </c>
      <c r="M4" s="20"/>
    </row>
    <row r="5" ht="13" customHeight="1" spans="1:13">
      <c r="A5" s="7">
        <f t="shared" si="0"/>
        <v>3</v>
      </c>
      <c r="B5" s="8" t="s">
        <v>20</v>
      </c>
      <c r="C5" s="8" t="s">
        <v>21</v>
      </c>
      <c r="D5" s="9"/>
      <c r="E5" s="9"/>
      <c r="F5" s="7"/>
      <c r="G5" s="10">
        <v>51.5</v>
      </c>
      <c r="H5" s="11">
        <f t="shared" si="1"/>
        <v>25.75</v>
      </c>
      <c r="I5" s="11">
        <v>81.18</v>
      </c>
      <c r="J5" s="19">
        <f t="shared" si="2"/>
        <v>40.59</v>
      </c>
      <c r="K5" s="11">
        <f t="shared" si="3"/>
        <v>66.34</v>
      </c>
      <c r="L5" s="19">
        <v>3</v>
      </c>
      <c r="M5" s="20"/>
    </row>
    <row r="6" ht="13" customHeight="1" spans="1:13">
      <c r="A6" s="7">
        <f t="shared" si="0"/>
        <v>4</v>
      </c>
      <c r="B6" s="11" t="s">
        <v>22</v>
      </c>
      <c r="C6" s="8" t="s">
        <v>23</v>
      </c>
      <c r="D6" s="9" t="s">
        <v>24</v>
      </c>
      <c r="E6" s="9" t="s">
        <v>25</v>
      </c>
      <c r="F6" s="9">
        <v>1</v>
      </c>
      <c r="G6" s="10">
        <v>54.5</v>
      </c>
      <c r="H6" s="11">
        <f t="shared" si="1"/>
        <v>27.25</v>
      </c>
      <c r="I6" s="11">
        <v>79.02</v>
      </c>
      <c r="J6" s="19">
        <f t="shared" si="2"/>
        <v>39.51</v>
      </c>
      <c r="K6" s="11">
        <f t="shared" si="3"/>
        <v>66.76</v>
      </c>
      <c r="L6" s="19">
        <v>1</v>
      </c>
      <c r="M6" s="11" t="s">
        <v>17</v>
      </c>
    </row>
    <row r="7" ht="13" customHeight="1" spans="1:13">
      <c r="A7" s="7">
        <f t="shared" si="0"/>
        <v>5</v>
      </c>
      <c r="B7" s="8" t="s">
        <v>26</v>
      </c>
      <c r="C7" s="8" t="s">
        <v>27</v>
      </c>
      <c r="D7" s="9"/>
      <c r="E7" s="9"/>
      <c r="F7" s="9"/>
      <c r="G7" s="10">
        <v>53.5</v>
      </c>
      <c r="H7" s="11">
        <f t="shared" si="1"/>
        <v>26.75</v>
      </c>
      <c r="I7" s="11">
        <v>79.2</v>
      </c>
      <c r="J7" s="19">
        <f t="shared" si="2"/>
        <v>39.6</v>
      </c>
      <c r="K7" s="11">
        <f t="shared" si="3"/>
        <v>66.35</v>
      </c>
      <c r="L7" s="19">
        <v>2</v>
      </c>
      <c r="M7" s="20"/>
    </row>
    <row r="8" ht="13" customHeight="1" spans="1:13">
      <c r="A8" s="7">
        <f t="shared" si="0"/>
        <v>6</v>
      </c>
      <c r="B8" s="8" t="s">
        <v>28</v>
      </c>
      <c r="C8" s="8" t="s">
        <v>29</v>
      </c>
      <c r="D8" s="9"/>
      <c r="E8" s="9"/>
      <c r="F8" s="9"/>
      <c r="G8" s="10">
        <v>50</v>
      </c>
      <c r="H8" s="11">
        <f t="shared" si="1"/>
        <v>25</v>
      </c>
      <c r="I8" s="11">
        <v>78.98</v>
      </c>
      <c r="J8" s="19">
        <f t="shared" si="2"/>
        <v>39.49</v>
      </c>
      <c r="K8" s="11">
        <f t="shared" si="3"/>
        <v>64.49</v>
      </c>
      <c r="L8" s="19">
        <v>3</v>
      </c>
      <c r="M8" s="20"/>
    </row>
    <row r="9" ht="13" customHeight="1" spans="1:13">
      <c r="A9" s="7">
        <f t="shared" si="0"/>
        <v>7</v>
      </c>
      <c r="B9" s="8" t="s">
        <v>30</v>
      </c>
      <c r="C9" s="8" t="s">
        <v>31</v>
      </c>
      <c r="D9" s="9" t="s">
        <v>32</v>
      </c>
      <c r="E9" s="9" t="s">
        <v>33</v>
      </c>
      <c r="F9" s="9">
        <v>1</v>
      </c>
      <c r="G9" s="10">
        <v>60.5</v>
      </c>
      <c r="H9" s="11">
        <f t="shared" si="1"/>
        <v>30.25</v>
      </c>
      <c r="I9" s="11">
        <v>82.44</v>
      </c>
      <c r="J9" s="19">
        <f t="shared" si="2"/>
        <v>41.22</v>
      </c>
      <c r="K9" s="11">
        <f t="shared" si="3"/>
        <v>71.47</v>
      </c>
      <c r="L9" s="19">
        <v>1</v>
      </c>
      <c r="M9" s="11" t="s">
        <v>17</v>
      </c>
    </row>
    <row r="10" ht="13" customHeight="1" spans="1:13">
      <c r="A10" s="7">
        <f t="shared" si="0"/>
        <v>8</v>
      </c>
      <c r="B10" s="8" t="s">
        <v>34</v>
      </c>
      <c r="C10" s="8" t="s">
        <v>35</v>
      </c>
      <c r="D10" s="9"/>
      <c r="E10" s="9"/>
      <c r="F10" s="9"/>
      <c r="G10" s="10">
        <v>52.5</v>
      </c>
      <c r="H10" s="11">
        <f t="shared" si="1"/>
        <v>26.25</v>
      </c>
      <c r="I10" s="11">
        <v>76.52</v>
      </c>
      <c r="J10" s="19">
        <f t="shared" si="2"/>
        <v>38.26</v>
      </c>
      <c r="K10" s="11">
        <f t="shared" si="3"/>
        <v>64.51</v>
      </c>
      <c r="L10" s="19">
        <v>2</v>
      </c>
      <c r="M10" s="20"/>
    </row>
    <row r="11" ht="13" customHeight="1" spans="1:13">
      <c r="A11" s="7">
        <f t="shared" si="0"/>
        <v>9</v>
      </c>
      <c r="B11" s="8" t="s">
        <v>36</v>
      </c>
      <c r="C11" s="8" t="s">
        <v>37</v>
      </c>
      <c r="D11" s="9"/>
      <c r="E11" s="9"/>
      <c r="F11" s="9"/>
      <c r="G11" s="10">
        <v>50</v>
      </c>
      <c r="H11" s="11">
        <f t="shared" si="1"/>
        <v>25</v>
      </c>
      <c r="I11" s="11"/>
      <c r="J11" s="19">
        <f t="shared" si="2"/>
        <v>0</v>
      </c>
      <c r="K11" s="11">
        <f t="shared" si="3"/>
        <v>25</v>
      </c>
      <c r="L11" s="19">
        <v>3</v>
      </c>
      <c r="M11" s="11" t="s">
        <v>38</v>
      </c>
    </row>
    <row r="12" ht="13" customHeight="1" spans="1:13">
      <c r="A12" s="7">
        <f t="shared" si="0"/>
        <v>10</v>
      </c>
      <c r="B12" s="8" t="s">
        <v>39</v>
      </c>
      <c r="C12" s="8" t="s">
        <v>40</v>
      </c>
      <c r="D12" s="9"/>
      <c r="E12" s="9"/>
      <c r="F12" s="9"/>
      <c r="G12" s="10">
        <v>50</v>
      </c>
      <c r="H12" s="11">
        <f t="shared" si="1"/>
        <v>25</v>
      </c>
      <c r="I12" s="11">
        <v>0</v>
      </c>
      <c r="J12" s="19">
        <f t="shared" si="2"/>
        <v>0</v>
      </c>
      <c r="K12" s="11">
        <f t="shared" si="3"/>
        <v>25</v>
      </c>
      <c r="L12" s="19">
        <v>3</v>
      </c>
      <c r="M12" s="11" t="s">
        <v>38</v>
      </c>
    </row>
    <row r="13" ht="13" customHeight="1" spans="1:13">
      <c r="A13" s="7">
        <f t="shared" si="0"/>
        <v>11</v>
      </c>
      <c r="B13" s="8" t="s">
        <v>41</v>
      </c>
      <c r="C13" s="8" t="s">
        <v>42</v>
      </c>
      <c r="D13" s="9" t="s">
        <v>43</v>
      </c>
      <c r="E13" s="9" t="s">
        <v>44</v>
      </c>
      <c r="F13" s="9">
        <v>1</v>
      </c>
      <c r="G13" s="10">
        <v>66.5</v>
      </c>
      <c r="H13" s="11">
        <f t="shared" si="1"/>
        <v>33.25</v>
      </c>
      <c r="I13" s="11">
        <v>80.14</v>
      </c>
      <c r="J13" s="19">
        <f t="shared" si="2"/>
        <v>40.07</v>
      </c>
      <c r="K13" s="11">
        <f t="shared" si="3"/>
        <v>73.32</v>
      </c>
      <c r="L13" s="19">
        <v>1</v>
      </c>
      <c r="M13" s="11" t="s">
        <v>17</v>
      </c>
    </row>
    <row r="14" ht="13" customHeight="1" spans="1:13">
      <c r="A14" s="7">
        <f t="shared" si="0"/>
        <v>12</v>
      </c>
      <c r="B14" s="8" t="s">
        <v>45</v>
      </c>
      <c r="C14" s="8" t="s">
        <v>46</v>
      </c>
      <c r="D14" s="9"/>
      <c r="E14" s="9"/>
      <c r="F14" s="9"/>
      <c r="G14" s="10">
        <v>63</v>
      </c>
      <c r="H14" s="11">
        <f t="shared" si="1"/>
        <v>31.5</v>
      </c>
      <c r="I14" s="11">
        <v>78.58</v>
      </c>
      <c r="J14" s="19">
        <f t="shared" si="2"/>
        <v>39.29</v>
      </c>
      <c r="K14" s="11">
        <f t="shared" si="3"/>
        <v>70.79</v>
      </c>
      <c r="L14" s="19">
        <v>2</v>
      </c>
      <c r="M14" s="20"/>
    </row>
    <row r="15" ht="13" customHeight="1" spans="1:13">
      <c r="A15" s="7">
        <f t="shared" si="0"/>
        <v>13</v>
      </c>
      <c r="B15" s="8" t="s">
        <v>47</v>
      </c>
      <c r="C15" s="8" t="s">
        <v>48</v>
      </c>
      <c r="D15" s="9"/>
      <c r="E15" s="9"/>
      <c r="F15" s="9"/>
      <c r="G15" s="10">
        <v>62</v>
      </c>
      <c r="H15" s="11">
        <f t="shared" si="1"/>
        <v>31</v>
      </c>
      <c r="I15" s="11">
        <v>78</v>
      </c>
      <c r="J15" s="19">
        <f t="shared" si="2"/>
        <v>39</v>
      </c>
      <c r="K15" s="11">
        <f t="shared" si="3"/>
        <v>70</v>
      </c>
      <c r="L15" s="19">
        <v>3</v>
      </c>
      <c r="M15" s="20"/>
    </row>
    <row r="16" ht="13" customHeight="1" spans="1:13">
      <c r="A16" s="7">
        <f t="shared" si="0"/>
        <v>14</v>
      </c>
      <c r="B16" s="8" t="s">
        <v>49</v>
      </c>
      <c r="C16" s="8" t="s">
        <v>50</v>
      </c>
      <c r="D16" s="9" t="s">
        <v>51</v>
      </c>
      <c r="E16" s="9" t="s">
        <v>52</v>
      </c>
      <c r="F16" s="9">
        <v>1</v>
      </c>
      <c r="G16" s="10">
        <v>57.5</v>
      </c>
      <c r="H16" s="11">
        <f t="shared" si="1"/>
        <v>28.75</v>
      </c>
      <c r="I16" s="11">
        <v>76.32</v>
      </c>
      <c r="J16" s="19">
        <f t="shared" si="2"/>
        <v>38.16</v>
      </c>
      <c r="K16" s="11">
        <f t="shared" si="3"/>
        <v>66.91</v>
      </c>
      <c r="L16" s="19">
        <v>1</v>
      </c>
      <c r="M16" s="11" t="s">
        <v>17</v>
      </c>
    </row>
    <row r="17" ht="13" customHeight="1" spans="1:13">
      <c r="A17" s="7">
        <f t="shared" si="0"/>
        <v>15</v>
      </c>
      <c r="B17" s="8" t="s">
        <v>53</v>
      </c>
      <c r="C17" s="8" t="s">
        <v>54</v>
      </c>
      <c r="D17" s="9"/>
      <c r="E17" s="9"/>
      <c r="F17" s="9"/>
      <c r="G17" s="10">
        <v>49.5</v>
      </c>
      <c r="H17" s="11">
        <f t="shared" si="1"/>
        <v>24.75</v>
      </c>
      <c r="I17" s="11">
        <v>75.16</v>
      </c>
      <c r="J17" s="19">
        <f t="shared" si="2"/>
        <v>37.58</v>
      </c>
      <c r="K17" s="11">
        <f t="shared" si="3"/>
        <v>62.33</v>
      </c>
      <c r="L17" s="19">
        <v>2</v>
      </c>
      <c r="M17" s="20"/>
    </row>
    <row r="18" ht="13" customHeight="1" spans="1:13">
      <c r="A18" s="7">
        <f t="shared" si="0"/>
        <v>16</v>
      </c>
      <c r="B18" s="8" t="s">
        <v>55</v>
      </c>
      <c r="C18" s="8" t="s">
        <v>56</v>
      </c>
      <c r="D18" s="9"/>
      <c r="E18" s="9"/>
      <c r="F18" s="9"/>
      <c r="G18" s="10">
        <v>52</v>
      </c>
      <c r="H18" s="11">
        <f t="shared" si="1"/>
        <v>26</v>
      </c>
      <c r="I18" s="11">
        <v>72.2</v>
      </c>
      <c r="J18" s="19">
        <f t="shared" si="2"/>
        <v>36.1</v>
      </c>
      <c r="K18" s="11">
        <f t="shared" si="3"/>
        <v>62.1</v>
      </c>
      <c r="L18" s="19">
        <v>3</v>
      </c>
      <c r="M18" s="20"/>
    </row>
    <row r="19" ht="13" customHeight="1" spans="1:13">
      <c r="A19" s="7">
        <f t="shared" si="0"/>
        <v>17</v>
      </c>
      <c r="B19" s="8" t="s">
        <v>57</v>
      </c>
      <c r="C19" s="8" t="s">
        <v>58</v>
      </c>
      <c r="D19" s="9" t="s">
        <v>59</v>
      </c>
      <c r="E19" s="9" t="s">
        <v>60</v>
      </c>
      <c r="F19" s="9">
        <v>1</v>
      </c>
      <c r="G19" s="10">
        <v>57</v>
      </c>
      <c r="H19" s="11">
        <f t="shared" si="1"/>
        <v>28.5</v>
      </c>
      <c r="I19" s="11">
        <v>81.18</v>
      </c>
      <c r="J19" s="19">
        <f t="shared" si="2"/>
        <v>40.59</v>
      </c>
      <c r="K19" s="11">
        <f t="shared" si="3"/>
        <v>69.09</v>
      </c>
      <c r="L19" s="19">
        <v>1</v>
      </c>
      <c r="M19" s="11" t="s">
        <v>17</v>
      </c>
    </row>
    <row r="20" ht="13" customHeight="1" spans="1:13">
      <c r="A20" s="7">
        <f t="shared" si="0"/>
        <v>18</v>
      </c>
      <c r="B20" s="8" t="s">
        <v>61</v>
      </c>
      <c r="C20" s="8" t="s">
        <v>62</v>
      </c>
      <c r="D20" s="9"/>
      <c r="E20" s="9"/>
      <c r="F20" s="9"/>
      <c r="G20" s="10">
        <v>53</v>
      </c>
      <c r="H20" s="11">
        <f t="shared" si="1"/>
        <v>26.5</v>
      </c>
      <c r="I20" s="11">
        <v>78.52</v>
      </c>
      <c r="J20" s="19">
        <f t="shared" si="2"/>
        <v>39.26</v>
      </c>
      <c r="K20" s="11">
        <f t="shared" si="3"/>
        <v>65.76</v>
      </c>
      <c r="L20" s="19">
        <v>2</v>
      </c>
      <c r="M20" s="20"/>
    </row>
    <row r="21" ht="13" customHeight="1" spans="1:13">
      <c r="A21" s="7">
        <f t="shared" si="0"/>
        <v>19</v>
      </c>
      <c r="B21" s="8" t="s">
        <v>63</v>
      </c>
      <c r="C21" s="8" t="s">
        <v>64</v>
      </c>
      <c r="D21" s="9"/>
      <c r="E21" s="9"/>
      <c r="F21" s="9"/>
      <c r="G21" s="10">
        <v>53</v>
      </c>
      <c r="H21" s="11">
        <f t="shared" si="1"/>
        <v>26.5</v>
      </c>
      <c r="I21" s="11">
        <v>78.34</v>
      </c>
      <c r="J21" s="19">
        <f t="shared" si="2"/>
        <v>39.17</v>
      </c>
      <c r="K21" s="11">
        <f t="shared" si="3"/>
        <v>65.67</v>
      </c>
      <c r="L21" s="19">
        <v>3</v>
      </c>
      <c r="M21" s="20"/>
    </row>
    <row r="22" ht="13" customHeight="1" spans="1:13">
      <c r="A22" s="7">
        <f t="shared" si="0"/>
        <v>20</v>
      </c>
      <c r="B22" s="8" t="s">
        <v>65</v>
      </c>
      <c r="C22" s="8" t="s">
        <v>66</v>
      </c>
      <c r="D22" s="9" t="s">
        <v>67</v>
      </c>
      <c r="E22" s="9" t="s">
        <v>68</v>
      </c>
      <c r="F22" s="9">
        <v>1</v>
      </c>
      <c r="G22" s="10">
        <v>60</v>
      </c>
      <c r="H22" s="11">
        <f t="shared" si="1"/>
        <v>30</v>
      </c>
      <c r="I22" s="11">
        <v>78.64</v>
      </c>
      <c r="J22" s="19">
        <f t="shared" si="2"/>
        <v>39.32</v>
      </c>
      <c r="K22" s="11">
        <f t="shared" si="3"/>
        <v>69.32</v>
      </c>
      <c r="L22" s="19">
        <v>1</v>
      </c>
      <c r="M22" s="11" t="s">
        <v>17</v>
      </c>
    </row>
    <row r="23" ht="13" customHeight="1" spans="1:13">
      <c r="A23" s="7">
        <f t="shared" si="0"/>
        <v>21</v>
      </c>
      <c r="B23" s="8" t="s">
        <v>69</v>
      </c>
      <c r="C23" s="8" t="s">
        <v>70</v>
      </c>
      <c r="D23" s="9"/>
      <c r="E23" s="9"/>
      <c r="F23" s="9"/>
      <c r="G23" s="10">
        <v>58.5</v>
      </c>
      <c r="H23" s="11">
        <f t="shared" si="1"/>
        <v>29.25</v>
      </c>
      <c r="I23" s="11">
        <v>79.36</v>
      </c>
      <c r="J23" s="19">
        <f t="shared" si="2"/>
        <v>39.68</v>
      </c>
      <c r="K23" s="11">
        <f t="shared" si="3"/>
        <v>68.93</v>
      </c>
      <c r="L23" s="19">
        <v>2</v>
      </c>
      <c r="M23" s="20"/>
    </row>
    <row r="24" ht="13" customHeight="1" spans="1:13">
      <c r="A24" s="7">
        <f t="shared" si="0"/>
        <v>22</v>
      </c>
      <c r="B24" s="8" t="s">
        <v>71</v>
      </c>
      <c r="C24" s="8" t="s">
        <v>72</v>
      </c>
      <c r="D24" s="9"/>
      <c r="E24" s="9"/>
      <c r="F24" s="9"/>
      <c r="G24" s="10">
        <v>51.5</v>
      </c>
      <c r="H24" s="11">
        <f t="shared" si="1"/>
        <v>25.75</v>
      </c>
      <c r="I24" s="11">
        <v>80.64</v>
      </c>
      <c r="J24" s="19">
        <f t="shared" si="2"/>
        <v>40.32</v>
      </c>
      <c r="K24" s="11">
        <f t="shared" si="3"/>
        <v>66.07</v>
      </c>
      <c r="L24" s="19">
        <v>3</v>
      </c>
      <c r="M24" s="20"/>
    </row>
    <row r="25" ht="13" customHeight="1" spans="1:13">
      <c r="A25" s="7">
        <f t="shared" si="0"/>
        <v>23</v>
      </c>
      <c r="B25" s="8" t="s">
        <v>73</v>
      </c>
      <c r="C25" s="8" t="s">
        <v>74</v>
      </c>
      <c r="D25" s="9"/>
      <c r="E25" s="9"/>
      <c r="F25" s="9"/>
      <c r="G25" s="10">
        <v>51.5</v>
      </c>
      <c r="H25" s="11">
        <f t="shared" si="1"/>
        <v>25.75</v>
      </c>
      <c r="I25" s="11">
        <v>78.86</v>
      </c>
      <c r="J25" s="19">
        <f t="shared" si="2"/>
        <v>39.43</v>
      </c>
      <c r="K25" s="11">
        <f t="shared" si="3"/>
        <v>65.18</v>
      </c>
      <c r="L25" s="19">
        <v>4</v>
      </c>
      <c r="M25" s="20"/>
    </row>
    <row r="26" ht="13" customHeight="1" spans="1:13">
      <c r="A26" s="7">
        <f t="shared" si="0"/>
        <v>24</v>
      </c>
      <c r="B26" s="8" t="s">
        <v>75</v>
      </c>
      <c r="C26" s="8" t="s">
        <v>76</v>
      </c>
      <c r="D26" s="9" t="s">
        <v>77</v>
      </c>
      <c r="E26" s="9" t="s">
        <v>78</v>
      </c>
      <c r="F26" s="9">
        <v>1</v>
      </c>
      <c r="G26" s="10">
        <v>66.5</v>
      </c>
      <c r="H26" s="11">
        <f t="shared" si="1"/>
        <v>33.25</v>
      </c>
      <c r="I26" s="11">
        <v>82.84</v>
      </c>
      <c r="J26" s="19">
        <f t="shared" si="2"/>
        <v>41.42</v>
      </c>
      <c r="K26" s="11">
        <f t="shared" si="3"/>
        <v>74.67</v>
      </c>
      <c r="L26" s="19">
        <v>1</v>
      </c>
      <c r="M26" s="11" t="s">
        <v>17</v>
      </c>
    </row>
    <row r="27" ht="13" customHeight="1" spans="1:13">
      <c r="A27" s="7">
        <f t="shared" si="0"/>
        <v>25</v>
      </c>
      <c r="B27" s="8" t="s">
        <v>79</v>
      </c>
      <c r="C27" s="8" t="s">
        <v>80</v>
      </c>
      <c r="D27" s="9"/>
      <c r="E27" s="9"/>
      <c r="F27" s="9"/>
      <c r="G27" s="10">
        <v>63</v>
      </c>
      <c r="H27" s="11">
        <f t="shared" si="1"/>
        <v>31.5</v>
      </c>
      <c r="I27" s="11">
        <v>79.72</v>
      </c>
      <c r="J27" s="19">
        <f t="shared" si="2"/>
        <v>39.86</v>
      </c>
      <c r="K27" s="11">
        <f t="shared" si="3"/>
        <v>71.36</v>
      </c>
      <c r="L27" s="19">
        <v>2</v>
      </c>
      <c r="M27" s="20"/>
    </row>
    <row r="28" ht="13" customHeight="1" spans="1:13">
      <c r="A28" s="7">
        <f t="shared" si="0"/>
        <v>26</v>
      </c>
      <c r="B28" s="8" t="s">
        <v>81</v>
      </c>
      <c r="C28" s="8" t="s">
        <v>82</v>
      </c>
      <c r="D28" s="9"/>
      <c r="E28" s="9"/>
      <c r="F28" s="9"/>
      <c r="G28" s="10">
        <v>63</v>
      </c>
      <c r="H28" s="11">
        <f t="shared" si="1"/>
        <v>31.5</v>
      </c>
      <c r="I28" s="11">
        <v>77.9</v>
      </c>
      <c r="J28" s="19">
        <f t="shared" si="2"/>
        <v>38.95</v>
      </c>
      <c r="K28" s="11">
        <f t="shared" si="3"/>
        <v>70.45</v>
      </c>
      <c r="L28" s="19">
        <v>3</v>
      </c>
      <c r="M28" s="20"/>
    </row>
    <row r="29" ht="13" customHeight="1" spans="1:13">
      <c r="A29" s="7">
        <f t="shared" si="0"/>
        <v>27</v>
      </c>
      <c r="B29" s="8" t="s">
        <v>83</v>
      </c>
      <c r="C29" s="8" t="s">
        <v>84</v>
      </c>
      <c r="D29" s="9" t="s">
        <v>85</v>
      </c>
      <c r="E29" s="9" t="s">
        <v>86</v>
      </c>
      <c r="F29" s="9">
        <v>1</v>
      </c>
      <c r="G29" s="10">
        <v>61</v>
      </c>
      <c r="H29" s="11">
        <f t="shared" si="1"/>
        <v>30.5</v>
      </c>
      <c r="I29" s="11">
        <v>82.5</v>
      </c>
      <c r="J29" s="19">
        <f t="shared" si="2"/>
        <v>41.25</v>
      </c>
      <c r="K29" s="11">
        <f t="shared" si="3"/>
        <v>71.75</v>
      </c>
      <c r="L29" s="19">
        <v>1</v>
      </c>
      <c r="M29" s="11" t="s">
        <v>17</v>
      </c>
    </row>
    <row r="30" ht="13" customHeight="1" spans="1:13">
      <c r="A30" s="7">
        <f t="shared" si="0"/>
        <v>28</v>
      </c>
      <c r="B30" s="8" t="s">
        <v>87</v>
      </c>
      <c r="C30" s="8" t="s">
        <v>88</v>
      </c>
      <c r="D30" s="9"/>
      <c r="E30" s="9"/>
      <c r="F30" s="9"/>
      <c r="G30" s="10">
        <v>62.5</v>
      </c>
      <c r="H30" s="11">
        <f t="shared" si="1"/>
        <v>31.25</v>
      </c>
      <c r="I30" s="11">
        <v>78.14</v>
      </c>
      <c r="J30" s="19">
        <f t="shared" si="2"/>
        <v>39.07</v>
      </c>
      <c r="K30" s="11">
        <f t="shared" si="3"/>
        <v>70.32</v>
      </c>
      <c r="L30" s="19">
        <v>2</v>
      </c>
      <c r="M30" s="20"/>
    </row>
    <row r="31" ht="13" customHeight="1" spans="1:13">
      <c r="A31" s="7">
        <f t="shared" si="0"/>
        <v>29</v>
      </c>
      <c r="B31" s="8" t="s">
        <v>89</v>
      </c>
      <c r="C31" s="8" t="s">
        <v>90</v>
      </c>
      <c r="D31" s="9"/>
      <c r="E31" s="9"/>
      <c r="F31" s="9"/>
      <c r="G31" s="10">
        <v>56</v>
      </c>
      <c r="H31" s="11">
        <f t="shared" si="1"/>
        <v>28</v>
      </c>
      <c r="I31" s="11">
        <v>0</v>
      </c>
      <c r="J31" s="19">
        <f t="shared" si="2"/>
        <v>0</v>
      </c>
      <c r="K31" s="11">
        <f t="shared" si="3"/>
        <v>28</v>
      </c>
      <c r="L31" s="19">
        <v>3</v>
      </c>
      <c r="M31" s="11" t="s">
        <v>38</v>
      </c>
    </row>
    <row r="32" ht="13" customHeight="1" spans="1:13">
      <c r="A32" s="7">
        <f t="shared" si="0"/>
        <v>30</v>
      </c>
      <c r="B32" s="8" t="s">
        <v>91</v>
      </c>
      <c r="C32" s="8" t="s">
        <v>92</v>
      </c>
      <c r="D32" s="9"/>
      <c r="E32" s="9"/>
      <c r="F32" s="9"/>
      <c r="G32" s="10">
        <v>56</v>
      </c>
      <c r="H32" s="11">
        <f t="shared" si="1"/>
        <v>28</v>
      </c>
      <c r="I32" s="11">
        <v>0</v>
      </c>
      <c r="J32" s="19">
        <f t="shared" si="2"/>
        <v>0</v>
      </c>
      <c r="K32" s="11">
        <f t="shared" si="3"/>
        <v>28</v>
      </c>
      <c r="L32" s="19">
        <v>3</v>
      </c>
      <c r="M32" s="11" t="s">
        <v>38</v>
      </c>
    </row>
    <row r="33" ht="13" customHeight="1" spans="1:13">
      <c r="A33" s="7">
        <f t="shared" si="0"/>
        <v>31</v>
      </c>
      <c r="B33" s="8" t="s">
        <v>93</v>
      </c>
      <c r="C33" s="8" t="s">
        <v>94</v>
      </c>
      <c r="D33" s="9" t="s">
        <v>95</v>
      </c>
      <c r="E33" s="9" t="s">
        <v>96</v>
      </c>
      <c r="F33" s="9">
        <v>2</v>
      </c>
      <c r="G33" s="10">
        <v>66</v>
      </c>
      <c r="H33" s="11">
        <f t="shared" si="1"/>
        <v>33</v>
      </c>
      <c r="I33" s="11">
        <v>81.76</v>
      </c>
      <c r="J33" s="19">
        <f t="shared" si="2"/>
        <v>40.88</v>
      </c>
      <c r="K33" s="11">
        <f t="shared" si="3"/>
        <v>73.88</v>
      </c>
      <c r="L33" s="19">
        <v>1</v>
      </c>
      <c r="M33" s="11" t="s">
        <v>17</v>
      </c>
    </row>
    <row r="34" ht="13" customHeight="1" spans="1:13">
      <c r="A34" s="7">
        <f t="shared" si="0"/>
        <v>32</v>
      </c>
      <c r="B34" s="8" t="s">
        <v>97</v>
      </c>
      <c r="C34" s="8" t="s">
        <v>98</v>
      </c>
      <c r="D34" s="9"/>
      <c r="E34" s="9"/>
      <c r="F34" s="9"/>
      <c r="G34" s="10">
        <v>65.5</v>
      </c>
      <c r="H34" s="11">
        <f t="shared" si="1"/>
        <v>32.75</v>
      </c>
      <c r="I34" s="11">
        <v>81.3</v>
      </c>
      <c r="J34" s="19">
        <f t="shared" si="2"/>
        <v>40.65</v>
      </c>
      <c r="K34" s="11">
        <f t="shared" si="3"/>
        <v>73.4</v>
      </c>
      <c r="L34" s="19">
        <v>2</v>
      </c>
      <c r="M34" s="11" t="s">
        <v>17</v>
      </c>
    </row>
    <row r="35" ht="13" customHeight="1" spans="1:13">
      <c r="A35" s="7">
        <f t="shared" si="0"/>
        <v>33</v>
      </c>
      <c r="B35" s="8" t="s">
        <v>99</v>
      </c>
      <c r="C35" s="8" t="s">
        <v>100</v>
      </c>
      <c r="D35" s="9"/>
      <c r="E35" s="9"/>
      <c r="F35" s="9"/>
      <c r="G35" s="10">
        <v>63</v>
      </c>
      <c r="H35" s="11">
        <f t="shared" si="1"/>
        <v>31.5</v>
      </c>
      <c r="I35" s="11">
        <v>82.5</v>
      </c>
      <c r="J35" s="19">
        <f t="shared" si="2"/>
        <v>41.25</v>
      </c>
      <c r="K35" s="11">
        <f t="shared" si="3"/>
        <v>72.75</v>
      </c>
      <c r="L35" s="19">
        <v>3</v>
      </c>
      <c r="M35" s="20"/>
    </row>
    <row r="36" ht="13" customHeight="1" spans="1:13">
      <c r="A36" s="7">
        <f t="shared" si="0"/>
        <v>34</v>
      </c>
      <c r="B36" s="8" t="s">
        <v>101</v>
      </c>
      <c r="C36" s="8" t="s">
        <v>102</v>
      </c>
      <c r="D36" s="9"/>
      <c r="E36" s="9"/>
      <c r="F36" s="9"/>
      <c r="G36" s="10">
        <v>65</v>
      </c>
      <c r="H36" s="11">
        <f t="shared" si="1"/>
        <v>32.5</v>
      </c>
      <c r="I36" s="11">
        <v>75.72</v>
      </c>
      <c r="J36" s="19">
        <f t="shared" si="2"/>
        <v>37.86</v>
      </c>
      <c r="K36" s="11">
        <f t="shared" si="3"/>
        <v>70.36</v>
      </c>
      <c r="L36" s="19">
        <v>4</v>
      </c>
      <c r="M36" s="20"/>
    </row>
    <row r="37" ht="13" customHeight="1" spans="1:13">
      <c r="A37" s="7">
        <f t="shared" si="0"/>
        <v>35</v>
      </c>
      <c r="B37" s="8" t="s">
        <v>103</v>
      </c>
      <c r="C37" s="8" t="s">
        <v>104</v>
      </c>
      <c r="D37" s="9"/>
      <c r="E37" s="9"/>
      <c r="F37" s="9"/>
      <c r="G37" s="10">
        <v>61</v>
      </c>
      <c r="H37" s="11">
        <f t="shared" si="1"/>
        <v>30.5</v>
      </c>
      <c r="I37" s="11">
        <v>79.24</v>
      </c>
      <c r="J37" s="19">
        <f t="shared" si="2"/>
        <v>39.62</v>
      </c>
      <c r="K37" s="11">
        <f t="shared" si="3"/>
        <v>70.12</v>
      </c>
      <c r="L37" s="19">
        <v>5</v>
      </c>
      <c r="M37" s="20"/>
    </row>
    <row r="38" ht="13" customHeight="1" spans="1:13">
      <c r="A38" s="7">
        <f t="shared" si="0"/>
        <v>36</v>
      </c>
      <c r="B38" s="8" t="s">
        <v>105</v>
      </c>
      <c r="C38" s="8" t="s">
        <v>106</v>
      </c>
      <c r="D38" s="9"/>
      <c r="E38" s="9"/>
      <c r="F38" s="9"/>
      <c r="G38" s="10">
        <v>62.5</v>
      </c>
      <c r="H38" s="11">
        <f t="shared" ref="H38:H67" si="4">G38*0.5</f>
        <v>31.25</v>
      </c>
      <c r="I38" s="11">
        <v>76.54</v>
      </c>
      <c r="J38" s="19">
        <f t="shared" ref="J38:J67" si="5">I38*0.5</f>
        <v>38.27</v>
      </c>
      <c r="K38" s="11">
        <f t="shared" ref="K38:K67" si="6">H38+J38</f>
        <v>69.52</v>
      </c>
      <c r="L38" s="19">
        <v>6</v>
      </c>
      <c r="M38" s="20"/>
    </row>
    <row r="39" ht="13" customHeight="1" spans="1:13">
      <c r="A39" s="7">
        <f t="shared" si="0"/>
        <v>37</v>
      </c>
      <c r="B39" s="8" t="s">
        <v>107</v>
      </c>
      <c r="C39" s="8" t="s">
        <v>108</v>
      </c>
      <c r="D39" s="12" t="s">
        <v>95</v>
      </c>
      <c r="E39" s="12" t="s">
        <v>109</v>
      </c>
      <c r="F39" s="12">
        <v>1</v>
      </c>
      <c r="G39" s="10">
        <v>64.5</v>
      </c>
      <c r="H39" s="11">
        <f t="shared" si="4"/>
        <v>32.25</v>
      </c>
      <c r="I39" s="11">
        <v>78.86</v>
      </c>
      <c r="J39" s="19">
        <f t="shared" si="5"/>
        <v>39.43</v>
      </c>
      <c r="K39" s="11">
        <f t="shared" si="6"/>
        <v>71.68</v>
      </c>
      <c r="L39" s="19">
        <v>1</v>
      </c>
      <c r="M39" s="11" t="s">
        <v>17</v>
      </c>
    </row>
    <row r="40" ht="13" customHeight="1" spans="1:13">
      <c r="A40" s="7">
        <f t="shared" si="0"/>
        <v>38</v>
      </c>
      <c r="B40" s="8" t="s">
        <v>110</v>
      </c>
      <c r="C40" s="8" t="s">
        <v>111</v>
      </c>
      <c r="D40" s="13"/>
      <c r="E40" s="13"/>
      <c r="F40" s="13"/>
      <c r="G40" s="10">
        <v>58</v>
      </c>
      <c r="H40" s="11">
        <f t="shared" si="4"/>
        <v>29</v>
      </c>
      <c r="I40" s="11">
        <v>81.04</v>
      </c>
      <c r="J40" s="19">
        <f t="shared" si="5"/>
        <v>40.52</v>
      </c>
      <c r="K40" s="11">
        <f t="shared" si="6"/>
        <v>69.52</v>
      </c>
      <c r="L40" s="19">
        <v>2</v>
      </c>
      <c r="M40" s="20"/>
    </row>
    <row r="41" ht="13" customHeight="1" spans="1:13">
      <c r="A41" s="7">
        <f t="shared" si="0"/>
        <v>39</v>
      </c>
      <c r="B41" s="11" t="s">
        <v>112</v>
      </c>
      <c r="C41" s="8" t="s">
        <v>113</v>
      </c>
      <c r="D41" s="14"/>
      <c r="E41" s="14"/>
      <c r="F41" s="14"/>
      <c r="G41" s="10">
        <v>59.5</v>
      </c>
      <c r="H41" s="11">
        <f t="shared" si="4"/>
        <v>29.75</v>
      </c>
      <c r="I41" s="11">
        <v>79.06</v>
      </c>
      <c r="J41" s="19">
        <f t="shared" si="5"/>
        <v>39.53</v>
      </c>
      <c r="K41" s="11">
        <f t="shared" si="6"/>
        <v>69.28</v>
      </c>
      <c r="L41" s="19">
        <v>3</v>
      </c>
      <c r="M41" s="20"/>
    </row>
    <row r="42" ht="13" customHeight="1" spans="1:13">
      <c r="A42" s="7">
        <f t="shared" si="0"/>
        <v>40</v>
      </c>
      <c r="B42" s="8" t="s">
        <v>114</v>
      </c>
      <c r="C42" s="8" t="s">
        <v>115</v>
      </c>
      <c r="D42" s="9" t="s">
        <v>116</v>
      </c>
      <c r="E42" s="9" t="s">
        <v>117</v>
      </c>
      <c r="F42" s="9">
        <v>1</v>
      </c>
      <c r="G42" s="10">
        <v>60</v>
      </c>
      <c r="H42" s="11">
        <f t="shared" si="4"/>
        <v>30</v>
      </c>
      <c r="I42" s="11">
        <v>83.02</v>
      </c>
      <c r="J42" s="19">
        <f t="shared" si="5"/>
        <v>41.51</v>
      </c>
      <c r="K42" s="11">
        <f t="shared" si="6"/>
        <v>71.51</v>
      </c>
      <c r="L42" s="19">
        <v>1</v>
      </c>
      <c r="M42" s="11" t="s">
        <v>17</v>
      </c>
    </row>
    <row r="43" ht="13" customHeight="1" spans="1:13">
      <c r="A43" s="7">
        <f t="shared" si="0"/>
        <v>41</v>
      </c>
      <c r="B43" s="8" t="s">
        <v>118</v>
      </c>
      <c r="C43" s="8" t="s">
        <v>119</v>
      </c>
      <c r="D43" s="9"/>
      <c r="E43" s="9"/>
      <c r="F43" s="9"/>
      <c r="G43" s="10">
        <v>64.5</v>
      </c>
      <c r="H43" s="11">
        <f t="shared" si="4"/>
        <v>32.25</v>
      </c>
      <c r="I43" s="11">
        <v>0</v>
      </c>
      <c r="J43" s="19">
        <f t="shared" si="5"/>
        <v>0</v>
      </c>
      <c r="K43" s="11">
        <f t="shared" si="6"/>
        <v>32.25</v>
      </c>
      <c r="L43" s="19">
        <v>2</v>
      </c>
      <c r="M43" s="11" t="s">
        <v>38</v>
      </c>
    </row>
    <row r="44" ht="13" customHeight="1" spans="1:13">
      <c r="A44" s="7">
        <f t="shared" si="0"/>
        <v>42</v>
      </c>
      <c r="B44" s="8" t="s">
        <v>120</v>
      </c>
      <c r="C44" s="8" t="s">
        <v>121</v>
      </c>
      <c r="D44" s="9"/>
      <c r="E44" s="9"/>
      <c r="F44" s="9"/>
      <c r="G44" s="10">
        <v>60</v>
      </c>
      <c r="H44" s="11">
        <f t="shared" si="4"/>
        <v>30</v>
      </c>
      <c r="I44" s="11">
        <v>0</v>
      </c>
      <c r="J44" s="19">
        <f t="shared" si="5"/>
        <v>0</v>
      </c>
      <c r="K44" s="11">
        <f t="shared" si="6"/>
        <v>30</v>
      </c>
      <c r="L44" s="19">
        <v>3</v>
      </c>
      <c r="M44" s="11" t="s">
        <v>38</v>
      </c>
    </row>
    <row r="45" ht="13" customHeight="1" spans="1:13">
      <c r="A45" s="7">
        <f t="shared" si="0"/>
        <v>43</v>
      </c>
      <c r="B45" s="8" t="s">
        <v>122</v>
      </c>
      <c r="C45" s="8" t="s">
        <v>123</v>
      </c>
      <c r="D45" s="15" t="s">
        <v>124</v>
      </c>
      <c r="E45" s="9" t="s">
        <v>125</v>
      </c>
      <c r="F45" s="9">
        <v>1</v>
      </c>
      <c r="G45" s="10">
        <v>55.5</v>
      </c>
      <c r="H45" s="11">
        <f t="shared" si="4"/>
        <v>27.75</v>
      </c>
      <c r="I45" s="11">
        <v>76.9</v>
      </c>
      <c r="J45" s="19">
        <f t="shared" si="5"/>
        <v>38.45</v>
      </c>
      <c r="K45" s="11">
        <f t="shared" si="6"/>
        <v>66.2</v>
      </c>
      <c r="L45" s="19">
        <v>1</v>
      </c>
      <c r="M45" s="11" t="s">
        <v>17</v>
      </c>
    </row>
    <row r="46" ht="13" customHeight="1" spans="1:13">
      <c r="A46" s="7">
        <f t="shared" si="0"/>
        <v>44</v>
      </c>
      <c r="B46" s="8" t="s">
        <v>126</v>
      </c>
      <c r="C46" s="8" t="s">
        <v>127</v>
      </c>
      <c r="D46" s="16"/>
      <c r="E46" s="9"/>
      <c r="F46" s="9"/>
      <c r="G46" s="10">
        <v>53</v>
      </c>
      <c r="H46" s="11">
        <f t="shared" si="4"/>
        <v>26.5</v>
      </c>
      <c r="I46" s="11">
        <v>77.26</v>
      </c>
      <c r="J46" s="19">
        <f t="shared" si="5"/>
        <v>38.63</v>
      </c>
      <c r="K46" s="11">
        <f t="shared" si="6"/>
        <v>65.13</v>
      </c>
      <c r="L46" s="19">
        <v>2</v>
      </c>
      <c r="M46" s="20"/>
    </row>
    <row r="47" ht="13" customHeight="1" spans="1:13">
      <c r="A47" s="7">
        <f t="shared" si="0"/>
        <v>45</v>
      </c>
      <c r="B47" s="8" t="s">
        <v>128</v>
      </c>
      <c r="C47" s="8" t="s">
        <v>129</v>
      </c>
      <c r="D47" s="17"/>
      <c r="E47" s="9"/>
      <c r="F47" s="9"/>
      <c r="G47" s="10">
        <v>54.5</v>
      </c>
      <c r="H47" s="11">
        <f t="shared" si="4"/>
        <v>27.25</v>
      </c>
      <c r="I47" s="11">
        <v>74.94</v>
      </c>
      <c r="J47" s="19">
        <f t="shared" si="5"/>
        <v>37.47</v>
      </c>
      <c r="K47" s="11">
        <f t="shared" si="6"/>
        <v>64.72</v>
      </c>
      <c r="L47" s="19">
        <v>3</v>
      </c>
      <c r="M47" s="20"/>
    </row>
    <row r="48" ht="13" customHeight="1" spans="1:13">
      <c r="A48" s="7">
        <f t="shared" si="0"/>
        <v>46</v>
      </c>
      <c r="B48" s="8" t="s">
        <v>130</v>
      </c>
      <c r="C48" s="8" t="s">
        <v>131</v>
      </c>
      <c r="D48" s="9" t="s">
        <v>132</v>
      </c>
      <c r="E48" s="9" t="s">
        <v>133</v>
      </c>
      <c r="F48" s="9">
        <v>1</v>
      </c>
      <c r="G48" s="10">
        <v>60</v>
      </c>
      <c r="H48" s="11">
        <f t="shared" si="4"/>
        <v>30</v>
      </c>
      <c r="I48" s="11">
        <v>82.28</v>
      </c>
      <c r="J48" s="19">
        <f t="shared" si="5"/>
        <v>41.14</v>
      </c>
      <c r="K48" s="11">
        <f t="shared" si="6"/>
        <v>71.14</v>
      </c>
      <c r="L48" s="19">
        <v>1</v>
      </c>
      <c r="M48" s="11" t="s">
        <v>17</v>
      </c>
    </row>
    <row r="49" ht="13" customHeight="1" spans="1:13">
      <c r="A49" s="7">
        <f t="shared" si="0"/>
        <v>47</v>
      </c>
      <c r="B49" s="8" t="s">
        <v>134</v>
      </c>
      <c r="C49" s="8" t="s">
        <v>135</v>
      </c>
      <c r="D49" s="9"/>
      <c r="E49" s="9"/>
      <c r="F49" s="9"/>
      <c r="G49" s="10">
        <v>61</v>
      </c>
      <c r="H49" s="11">
        <f t="shared" si="4"/>
        <v>30.5</v>
      </c>
      <c r="I49" s="11">
        <v>80.38</v>
      </c>
      <c r="J49" s="19">
        <f t="shared" si="5"/>
        <v>40.19</v>
      </c>
      <c r="K49" s="11">
        <f t="shared" si="6"/>
        <v>70.69</v>
      </c>
      <c r="L49" s="19">
        <v>2</v>
      </c>
      <c r="M49" s="20"/>
    </row>
    <row r="50" ht="13" customHeight="1" spans="1:13">
      <c r="A50" s="7">
        <f t="shared" si="0"/>
        <v>48</v>
      </c>
      <c r="B50" s="8" t="s">
        <v>136</v>
      </c>
      <c r="C50" s="8" t="s">
        <v>137</v>
      </c>
      <c r="D50" s="9"/>
      <c r="E50" s="9"/>
      <c r="F50" s="9"/>
      <c r="G50" s="10">
        <v>56.5</v>
      </c>
      <c r="H50" s="11">
        <f t="shared" si="4"/>
        <v>28.25</v>
      </c>
      <c r="I50" s="11">
        <v>75.84</v>
      </c>
      <c r="J50" s="19">
        <f t="shared" si="5"/>
        <v>37.92</v>
      </c>
      <c r="K50" s="11">
        <f t="shared" si="6"/>
        <v>66.17</v>
      </c>
      <c r="L50" s="19">
        <v>3</v>
      </c>
      <c r="M50" s="20"/>
    </row>
    <row r="51" ht="13" customHeight="1" spans="1:13">
      <c r="A51" s="7">
        <f t="shared" si="0"/>
        <v>49</v>
      </c>
      <c r="B51" s="8" t="s">
        <v>138</v>
      </c>
      <c r="C51" s="8" t="s">
        <v>139</v>
      </c>
      <c r="D51" s="9" t="s">
        <v>140</v>
      </c>
      <c r="E51" s="9" t="s">
        <v>141</v>
      </c>
      <c r="F51" s="9">
        <v>1</v>
      </c>
      <c r="G51" s="10">
        <v>59</v>
      </c>
      <c r="H51" s="11">
        <f t="shared" si="4"/>
        <v>29.5</v>
      </c>
      <c r="I51" s="11">
        <v>84.34</v>
      </c>
      <c r="J51" s="19">
        <f t="shared" si="5"/>
        <v>42.17</v>
      </c>
      <c r="K51" s="11">
        <f t="shared" si="6"/>
        <v>71.67</v>
      </c>
      <c r="L51" s="19">
        <v>1</v>
      </c>
      <c r="M51" s="11" t="s">
        <v>17</v>
      </c>
    </row>
    <row r="52" ht="13" customHeight="1" spans="1:13">
      <c r="A52" s="7">
        <f t="shared" si="0"/>
        <v>50</v>
      </c>
      <c r="B52" s="8" t="s">
        <v>142</v>
      </c>
      <c r="C52" s="8" t="s">
        <v>143</v>
      </c>
      <c r="D52" s="9"/>
      <c r="E52" s="9"/>
      <c r="F52" s="9"/>
      <c r="G52" s="10">
        <v>56.5</v>
      </c>
      <c r="H52" s="11">
        <f t="shared" si="4"/>
        <v>28.25</v>
      </c>
      <c r="I52" s="11">
        <v>81.5</v>
      </c>
      <c r="J52" s="19">
        <f t="shared" si="5"/>
        <v>40.75</v>
      </c>
      <c r="K52" s="11">
        <f t="shared" si="6"/>
        <v>69</v>
      </c>
      <c r="L52" s="19">
        <v>2</v>
      </c>
      <c r="M52" s="20"/>
    </row>
    <row r="53" ht="13" customHeight="1" spans="1:13">
      <c r="A53" s="7">
        <f t="shared" si="0"/>
        <v>51</v>
      </c>
      <c r="B53" s="8" t="s">
        <v>144</v>
      </c>
      <c r="C53" s="8" t="s">
        <v>145</v>
      </c>
      <c r="D53" s="9"/>
      <c r="E53" s="9"/>
      <c r="F53" s="9"/>
      <c r="G53" s="10">
        <v>59.5</v>
      </c>
      <c r="H53" s="11">
        <f t="shared" si="4"/>
        <v>29.75</v>
      </c>
      <c r="I53" s="11">
        <v>0</v>
      </c>
      <c r="J53" s="19">
        <f t="shared" si="5"/>
        <v>0</v>
      </c>
      <c r="K53" s="11">
        <f t="shared" si="6"/>
        <v>29.75</v>
      </c>
      <c r="L53" s="19">
        <v>3</v>
      </c>
      <c r="M53" s="11" t="s">
        <v>38</v>
      </c>
    </row>
    <row r="54" ht="13" customHeight="1" spans="1:13">
      <c r="A54" s="7">
        <f t="shared" si="0"/>
        <v>52</v>
      </c>
      <c r="B54" s="8" t="s">
        <v>146</v>
      </c>
      <c r="C54" s="8" t="s">
        <v>147</v>
      </c>
      <c r="D54" s="9" t="s">
        <v>148</v>
      </c>
      <c r="E54" s="9" t="s">
        <v>149</v>
      </c>
      <c r="F54" s="9">
        <v>1</v>
      </c>
      <c r="G54" s="10">
        <v>66.5</v>
      </c>
      <c r="H54" s="11">
        <f t="shared" si="4"/>
        <v>33.25</v>
      </c>
      <c r="I54" s="11">
        <v>83.1</v>
      </c>
      <c r="J54" s="19">
        <f t="shared" si="5"/>
        <v>41.55</v>
      </c>
      <c r="K54" s="11">
        <f t="shared" si="6"/>
        <v>74.8</v>
      </c>
      <c r="L54" s="19">
        <v>1</v>
      </c>
      <c r="M54" s="11" t="s">
        <v>17</v>
      </c>
    </row>
    <row r="55" ht="13" customHeight="1" spans="1:13">
      <c r="A55" s="7">
        <f t="shared" si="0"/>
        <v>53</v>
      </c>
      <c r="B55" s="8" t="s">
        <v>150</v>
      </c>
      <c r="C55" s="8" t="s">
        <v>151</v>
      </c>
      <c r="D55" s="9"/>
      <c r="E55" s="9"/>
      <c r="F55" s="9"/>
      <c r="G55" s="10">
        <v>54</v>
      </c>
      <c r="H55" s="11">
        <f t="shared" si="4"/>
        <v>27</v>
      </c>
      <c r="I55" s="11">
        <v>72.3</v>
      </c>
      <c r="J55" s="19">
        <f t="shared" si="5"/>
        <v>36.15</v>
      </c>
      <c r="K55" s="11">
        <f t="shared" si="6"/>
        <v>63.15</v>
      </c>
      <c r="L55" s="19">
        <v>2</v>
      </c>
      <c r="M55" s="20"/>
    </row>
    <row r="56" ht="13" customHeight="1" spans="1:13">
      <c r="A56" s="7">
        <f t="shared" si="0"/>
        <v>54</v>
      </c>
      <c r="B56" s="8" t="s">
        <v>152</v>
      </c>
      <c r="C56" s="8" t="s">
        <v>153</v>
      </c>
      <c r="D56" s="9"/>
      <c r="E56" s="9"/>
      <c r="F56" s="9"/>
      <c r="G56" s="10">
        <v>53</v>
      </c>
      <c r="H56" s="11">
        <f t="shared" si="4"/>
        <v>26.5</v>
      </c>
      <c r="I56" s="11">
        <v>0</v>
      </c>
      <c r="J56" s="19">
        <f t="shared" si="5"/>
        <v>0</v>
      </c>
      <c r="K56" s="11">
        <f t="shared" si="6"/>
        <v>26.5</v>
      </c>
      <c r="L56" s="19">
        <v>3</v>
      </c>
      <c r="M56" s="11" t="s">
        <v>38</v>
      </c>
    </row>
    <row r="57" ht="13" customHeight="1" spans="1:13">
      <c r="A57" s="7">
        <f t="shared" si="0"/>
        <v>55</v>
      </c>
      <c r="B57" s="8" t="s">
        <v>154</v>
      </c>
      <c r="C57" s="8" t="s">
        <v>155</v>
      </c>
      <c r="D57" s="9" t="s">
        <v>156</v>
      </c>
      <c r="E57" s="9" t="s">
        <v>157</v>
      </c>
      <c r="F57" s="9">
        <v>1</v>
      </c>
      <c r="G57" s="10">
        <v>65</v>
      </c>
      <c r="H57" s="11">
        <f t="shared" si="4"/>
        <v>32.5</v>
      </c>
      <c r="I57" s="11">
        <v>81.7</v>
      </c>
      <c r="J57" s="19">
        <f t="shared" si="5"/>
        <v>40.85</v>
      </c>
      <c r="K57" s="11">
        <f t="shared" si="6"/>
        <v>73.35</v>
      </c>
      <c r="L57" s="19">
        <v>1</v>
      </c>
      <c r="M57" s="11" t="s">
        <v>17</v>
      </c>
    </row>
    <row r="58" ht="13" customHeight="1" spans="1:13">
      <c r="A58" s="7">
        <f t="shared" si="0"/>
        <v>56</v>
      </c>
      <c r="B58" s="8" t="s">
        <v>158</v>
      </c>
      <c r="C58" s="8" t="s">
        <v>159</v>
      </c>
      <c r="D58" s="9"/>
      <c r="E58" s="9"/>
      <c r="F58" s="9"/>
      <c r="G58" s="10">
        <v>55.5</v>
      </c>
      <c r="H58" s="11">
        <f t="shared" si="4"/>
        <v>27.75</v>
      </c>
      <c r="I58" s="11">
        <v>83.28</v>
      </c>
      <c r="J58" s="19">
        <f t="shared" si="5"/>
        <v>41.64</v>
      </c>
      <c r="K58" s="11">
        <f t="shared" si="6"/>
        <v>69.39</v>
      </c>
      <c r="L58" s="19">
        <v>2</v>
      </c>
      <c r="M58" s="20"/>
    </row>
    <row r="59" ht="13" customHeight="1" spans="1:13">
      <c r="A59" s="7">
        <f t="shared" si="0"/>
        <v>57</v>
      </c>
      <c r="B59" s="8" t="s">
        <v>160</v>
      </c>
      <c r="C59" s="8" t="s">
        <v>161</v>
      </c>
      <c r="D59" s="9"/>
      <c r="E59" s="9"/>
      <c r="F59" s="9"/>
      <c r="G59" s="10">
        <v>53.5</v>
      </c>
      <c r="H59" s="11">
        <f t="shared" si="4"/>
        <v>26.75</v>
      </c>
      <c r="I59" s="11">
        <v>74.86</v>
      </c>
      <c r="J59" s="19">
        <f t="shared" si="5"/>
        <v>37.43</v>
      </c>
      <c r="K59" s="11">
        <f t="shared" si="6"/>
        <v>64.18</v>
      </c>
      <c r="L59" s="19">
        <v>3</v>
      </c>
      <c r="M59" s="20"/>
    </row>
    <row r="60" ht="13" customHeight="1" spans="1:13">
      <c r="A60" s="7">
        <f t="shared" si="0"/>
        <v>58</v>
      </c>
      <c r="B60" s="8" t="s">
        <v>162</v>
      </c>
      <c r="C60" s="8" t="s">
        <v>163</v>
      </c>
      <c r="D60" s="9" t="s">
        <v>164</v>
      </c>
      <c r="E60" s="9" t="s">
        <v>165</v>
      </c>
      <c r="F60" s="9">
        <v>1</v>
      </c>
      <c r="G60" s="10">
        <v>56.5</v>
      </c>
      <c r="H60" s="11">
        <f t="shared" si="4"/>
        <v>28.25</v>
      </c>
      <c r="I60" s="11">
        <v>81.04</v>
      </c>
      <c r="J60" s="19">
        <f t="shared" si="5"/>
        <v>40.52</v>
      </c>
      <c r="K60" s="11">
        <f t="shared" si="6"/>
        <v>68.77</v>
      </c>
      <c r="L60" s="19">
        <v>1</v>
      </c>
      <c r="M60" s="11" t="s">
        <v>17</v>
      </c>
    </row>
    <row r="61" ht="13" customHeight="1" spans="1:13">
      <c r="A61" s="7">
        <f t="shared" si="0"/>
        <v>59</v>
      </c>
      <c r="B61" s="8" t="s">
        <v>166</v>
      </c>
      <c r="C61" s="8" t="s">
        <v>167</v>
      </c>
      <c r="D61" s="9"/>
      <c r="E61" s="9"/>
      <c r="F61" s="9"/>
      <c r="G61" s="10">
        <v>56.5</v>
      </c>
      <c r="H61" s="11">
        <f t="shared" si="4"/>
        <v>28.25</v>
      </c>
      <c r="I61" s="11">
        <v>79.2</v>
      </c>
      <c r="J61" s="19">
        <f t="shared" si="5"/>
        <v>39.6</v>
      </c>
      <c r="K61" s="11">
        <f t="shared" si="6"/>
        <v>67.85</v>
      </c>
      <c r="L61" s="19">
        <v>2</v>
      </c>
      <c r="M61" s="20"/>
    </row>
    <row r="62" ht="13" customHeight="1" spans="1:13">
      <c r="A62" s="7">
        <f t="shared" si="0"/>
        <v>60</v>
      </c>
      <c r="B62" s="8" t="s">
        <v>168</v>
      </c>
      <c r="C62" s="8" t="s">
        <v>169</v>
      </c>
      <c r="D62" s="9"/>
      <c r="E62" s="9"/>
      <c r="F62" s="9"/>
      <c r="G62" s="10">
        <v>55.5</v>
      </c>
      <c r="H62" s="11">
        <f t="shared" si="4"/>
        <v>27.75</v>
      </c>
      <c r="I62" s="11">
        <v>79.04</v>
      </c>
      <c r="J62" s="19">
        <f t="shared" si="5"/>
        <v>39.52</v>
      </c>
      <c r="K62" s="11">
        <f t="shared" si="6"/>
        <v>67.27</v>
      </c>
      <c r="L62" s="19">
        <v>3</v>
      </c>
      <c r="M62" s="20"/>
    </row>
    <row r="63" ht="13" customHeight="1" spans="1:13">
      <c r="A63" s="7">
        <f t="shared" si="0"/>
        <v>61</v>
      </c>
      <c r="B63" s="8" t="s">
        <v>170</v>
      </c>
      <c r="C63" s="8" t="s">
        <v>171</v>
      </c>
      <c r="D63" s="9" t="s">
        <v>172</v>
      </c>
      <c r="E63" s="9" t="s">
        <v>173</v>
      </c>
      <c r="F63" s="9">
        <v>1</v>
      </c>
      <c r="G63" s="10">
        <v>57</v>
      </c>
      <c r="H63" s="11">
        <f t="shared" si="4"/>
        <v>28.5</v>
      </c>
      <c r="I63" s="11">
        <v>81.36</v>
      </c>
      <c r="J63" s="19">
        <f t="shared" si="5"/>
        <v>40.68</v>
      </c>
      <c r="K63" s="11">
        <f t="shared" si="6"/>
        <v>69.18</v>
      </c>
      <c r="L63" s="19">
        <v>1</v>
      </c>
      <c r="M63" s="11" t="s">
        <v>17</v>
      </c>
    </row>
    <row r="64" ht="13" customHeight="1" spans="1:13">
      <c r="A64" s="7">
        <f t="shared" si="0"/>
        <v>62</v>
      </c>
      <c r="B64" s="8" t="s">
        <v>174</v>
      </c>
      <c r="C64" s="8" t="s">
        <v>175</v>
      </c>
      <c r="D64" s="9"/>
      <c r="E64" s="9"/>
      <c r="F64" s="9"/>
      <c r="G64" s="10">
        <v>58.5</v>
      </c>
      <c r="H64" s="11">
        <f t="shared" si="4"/>
        <v>29.25</v>
      </c>
      <c r="I64" s="11">
        <v>77.4</v>
      </c>
      <c r="J64" s="19">
        <f t="shared" si="5"/>
        <v>38.7</v>
      </c>
      <c r="K64" s="11">
        <f t="shared" si="6"/>
        <v>67.95</v>
      </c>
      <c r="L64" s="19">
        <v>2</v>
      </c>
      <c r="M64" s="20"/>
    </row>
    <row r="65" ht="13" customHeight="1" spans="1:13">
      <c r="A65" s="7">
        <f t="shared" si="0"/>
        <v>63</v>
      </c>
      <c r="B65" s="8" t="s">
        <v>176</v>
      </c>
      <c r="C65" s="8" t="s">
        <v>177</v>
      </c>
      <c r="D65" s="9"/>
      <c r="E65" s="9"/>
      <c r="F65" s="9"/>
      <c r="G65" s="10">
        <v>58</v>
      </c>
      <c r="H65" s="11">
        <f t="shared" si="4"/>
        <v>29</v>
      </c>
      <c r="I65" s="11">
        <v>77.64</v>
      </c>
      <c r="J65" s="19">
        <f t="shared" si="5"/>
        <v>38.82</v>
      </c>
      <c r="K65" s="11">
        <f t="shared" si="6"/>
        <v>67.82</v>
      </c>
      <c r="L65" s="19">
        <v>3</v>
      </c>
      <c r="M65" s="20"/>
    </row>
    <row r="66" ht="13" customHeight="1" spans="1:13">
      <c r="A66" s="7">
        <f t="shared" si="0"/>
        <v>64</v>
      </c>
      <c r="B66" s="11" t="s">
        <v>178</v>
      </c>
      <c r="C66" s="8" t="s">
        <v>179</v>
      </c>
      <c r="D66" s="9" t="s">
        <v>180</v>
      </c>
      <c r="E66" s="9" t="s">
        <v>181</v>
      </c>
      <c r="F66" s="9">
        <v>1</v>
      </c>
      <c r="G66" s="10">
        <v>74</v>
      </c>
      <c r="H66" s="11">
        <f t="shared" si="4"/>
        <v>37</v>
      </c>
      <c r="I66" s="11">
        <v>80.46</v>
      </c>
      <c r="J66" s="19">
        <f t="shared" si="5"/>
        <v>40.23</v>
      </c>
      <c r="K66" s="11">
        <f t="shared" si="6"/>
        <v>77.23</v>
      </c>
      <c r="L66" s="19">
        <v>1</v>
      </c>
      <c r="M66" s="11" t="s">
        <v>17</v>
      </c>
    </row>
    <row r="67" ht="13" customHeight="1" spans="1:13">
      <c r="A67" s="7">
        <f t="shared" si="0"/>
        <v>65</v>
      </c>
      <c r="B67" s="8" t="s">
        <v>182</v>
      </c>
      <c r="C67" s="8" t="s">
        <v>183</v>
      </c>
      <c r="D67" s="9"/>
      <c r="E67" s="9"/>
      <c r="F67" s="9"/>
      <c r="G67" s="10">
        <v>61</v>
      </c>
      <c r="H67" s="11">
        <f t="shared" si="4"/>
        <v>30.5</v>
      </c>
      <c r="I67" s="11">
        <v>80.52</v>
      </c>
      <c r="J67" s="19">
        <f t="shared" si="5"/>
        <v>40.26</v>
      </c>
      <c r="K67" s="11">
        <f t="shared" si="6"/>
        <v>70.76</v>
      </c>
      <c r="L67" s="19">
        <v>2</v>
      </c>
      <c r="M67" s="20"/>
    </row>
    <row r="68" ht="13" customHeight="1" spans="1:13">
      <c r="A68" s="7">
        <f t="shared" ref="A68:A109" si="7">ROW()-2</f>
        <v>66</v>
      </c>
      <c r="B68" s="8" t="s">
        <v>184</v>
      </c>
      <c r="C68" s="8" t="s">
        <v>185</v>
      </c>
      <c r="D68" s="9"/>
      <c r="E68" s="9"/>
      <c r="F68" s="9"/>
      <c r="G68" s="10">
        <v>54</v>
      </c>
      <c r="H68" s="11">
        <f t="shared" ref="H68:H109" si="8">G68*0.5</f>
        <v>27</v>
      </c>
      <c r="I68" s="11">
        <v>78.84</v>
      </c>
      <c r="J68" s="19">
        <f t="shared" ref="J68:J109" si="9">I68*0.5</f>
        <v>39.42</v>
      </c>
      <c r="K68" s="11">
        <f t="shared" ref="K68:K109" si="10">H68+J68</f>
        <v>66.42</v>
      </c>
      <c r="L68" s="19">
        <v>3</v>
      </c>
      <c r="M68" s="20"/>
    </row>
    <row r="69" ht="13" customHeight="1" spans="1:13">
      <c r="A69" s="7">
        <f t="shared" si="7"/>
        <v>67</v>
      </c>
      <c r="B69" s="8" t="s">
        <v>186</v>
      </c>
      <c r="C69" s="8" t="s">
        <v>187</v>
      </c>
      <c r="D69" s="9" t="s">
        <v>188</v>
      </c>
      <c r="E69" s="9" t="s">
        <v>189</v>
      </c>
      <c r="F69" s="9">
        <v>1</v>
      </c>
      <c r="G69" s="10">
        <v>66</v>
      </c>
      <c r="H69" s="11">
        <f t="shared" si="8"/>
        <v>33</v>
      </c>
      <c r="I69" s="11">
        <v>77.3</v>
      </c>
      <c r="J69" s="19">
        <f t="shared" si="9"/>
        <v>38.65</v>
      </c>
      <c r="K69" s="11">
        <f t="shared" si="10"/>
        <v>71.65</v>
      </c>
      <c r="L69" s="19">
        <v>1</v>
      </c>
      <c r="M69" s="11" t="s">
        <v>17</v>
      </c>
    </row>
    <row r="70" ht="13" customHeight="1" spans="1:13">
      <c r="A70" s="7">
        <f t="shared" si="7"/>
        <v>68</v>
      </c>
      <c r="B70" s="8" t="s">
        <v>190</v>
      </c>
      <c r="C70" s="8" t="s">
        <v>191</v>
      </c>
      <c r="D70" s="9"/>
      <c r="E70" s="9"/>
      <c r="F70" s="9"/>
      <c r="G70" s="10">
        <v>59.5</v>
      </c>
      <c r="H70" s="11">
        <f t="shared" si="8"/>
        <v>29.75</v>
      </c>
      <c r="I70" s="11">
        <v>80.82</v>
      </c>
      <c r="J70" s="19">
        <f t="shared" si="9"/>
        <v>40.41</v>
      </c>
      <c r="K70" s="11">
        <f t="shared" si="10"/>
        <v>70.16</v>
      </c>
      <c r="L70" s="19">
        <v>2</v>
      </c>
      <c r="M70" s="20"/>
    </row>
    <row r="71" ht="13" customHeight="1" spans="1:13">
      <c r="A71" s="7">
        <f t="shared" si="7"/>
        <v>69</v>
      </c>
      <c r="B71" s="8" t="s">
        <v>192</v>
      </c>
      <c r="C71" s="8" t="s">
        <v>193</v>
      </c>
      <c r="D71" s="9"/>
      <c r="E71" s="9"/>
      <c r="F71" s="9"/>
      <c r="G71" s="10">
        <v>57.5</v>
      </c>
      <c r="H71" s="11">
        <f t="shared" si="8"/>
        <v>28.75</v>
      </c>
      <c r="I71" s="11">
        <v>76.22</v>
      </c>
      <c r="J71" s="19">
        <f t="shared" si="9"/>
        <v>38.11</v>
      </c>
      <c r="K71" s="11">
        <f t="shared" si="10"/>
        <v>66.86</v>
      </c>
      <c r="L71" s="19">
        <v>3</v>
      </c>
      <c r="M71" s="20"/>
    </row>
    <row r="72" ht="13" customHeight="1" spans="1:13">
      <c r="A72" s="7">
        <f t="shared" si="7"/>
        <v>70</v>
      </c>
      <c r="B72" s="8" t="s">
        <v>194</v>
      </c>
      <c r="C72" s="8" t="s">
        <v>195</v>
      </c>
      <c r="D72" s="9" t="s">
        <v>196</v>
      </c>
      <c r="E72" s="9" t="s">
        <v>197</v>
      </c>
      <c r="F72" s="9">
        <v>1</v>
      </c>
      <c r="G72" s="10">
        <v>59.5</v>
      </c>
      <c r="H72" s="11">
        <f t="shared" si="8"/>
        <v>29.75</v>
      </c>
      <c r="I72" s="11">
        <v>83.4</v>
      </c>
      <c r="J72" s="19">
        <f t="shared" si="9"/>
        <v>41.7</v>
      </c>
      <c r="K72" s="11">
        <f t="shared" si="10"/>
        <v>71.45</v>
      </c>
      <c r="L72" s="19">
        <v>1</v>
      </c>
      <c r="M72" s="11" t="s">
        <v>17</v>
      </c>
    </row>
    <row r="73" ht="13" customHeight="1" spans="1:13">
      <c r="A73" s="7">
        <f t="shared" si="7"/>
        <v>71</v>
      </c>
      <c r="B73" s="8" t="s">
        <v>198</v>
      </c>
      <c r="C73" s="8" t="s">
        <v>199</v>
      </c>
      <c r="D73" s="9"/>
      <c r="E73" s="9"/>
      <c r="F73" s="9"/>
      <c r="G73" s="10">
        <v>61</v>
      </c>
      <c r="H73" s="11">
        <f t="shared" si="8"/>
        <v>30.5</v>
      </c>
      <c r="I73" s="11">
        <v>79.3</v>
      </c>
      <c r="J73" s="19">
        <f t="shared" si="9"/>
        <v>39.65</v>
      </c>
      <c r="K73" s="11">
        <f t="shared" si="10"/>
        <v>70.15</v>
      </c>
      <c r="L73" s="19">
        <v>2</v>
      </c>
      <c r="M73" s="20"/>
    </row>
    <row r="74" ht="13" customHeight="1" spans="1:13">
      <c r="A74" s="7">
        <f t="shared" si="7"/>
        <v>72</v>
      </c>
      <c r="B74" s="8" t="s">
        <v>200</v>
      </c>
      <c r="C74" s="8" t="s">
        <v>201</v>
      </c>
      <c r="D74" s="9"/>
      <c r="E74" s="9"/>
      <c r="F74" s="9"/>
      <c r="G74" s="10">
        <v>60</v>
      </c>
      <c r="H74" s="11">
        <f t="shared" si="8"/>
        <v>30</v>
      </c>
      <c r="I74" s="11">
        <v>77.34</v>
      </c>
      <c r="J74" s="19">
        <f t="shared" si="9"/>
        <v>38.67</v>
      </c>
      <c r="K74" s="11">
        <f t="shared" si="10"/>
        <v>68.67</v>
      </c>
      <c r="L74" s="19">
        <v>3</v>
      </c>
      <c r="M74" s="20"/>
    </row>
    <row r="75" ht="13" customHeight="1" spans="1:13">
      <c r="A75" s="7">
        <f t="shared" si="7"/>
        <v>73</v>
      </c>
      <c r="B75" s="8" t="s">
        <v>202</v>
      </c>
      <c r="C75" s="8" t="s">
        <v>203</v>
      </c>
      <c r="D75" s="9" t="s">
        <v>204</v>
      </c>
      <c r="E75" s="9" t="s">
        <v>205</v>
      </c>
      <c r="F75" s="9">
        <v>1</v>
      </c>
      <c r="G75" s="10">
        <v>61.5</v>
      </c>
      <c r="H75" s="11">
        <f t="shared" si="8"/>
        <v>30.75</v>
      </c>
      <c r="I75" s="11">
        <v>82.6</v>
      </c>
      <c r="J75" s="19">
        <f t="shared" si="9"/>
        <v>41.3</v>
      </c>
      <c r="K75" s="11">
        <f t="shared" si="10"/>
        <v>72.05</v>
      </c>
      <c r="L75" s="19">
        <v>1</v>
      </c>
      <c r="M75" s="11" t="s">
        <v>17</v>
      </c>
    </row>
    <row r="76" ht="13" customHeight="1" spans="1:13">
      <c r="A76" s="7">
        <f t="shared" si="7"/>
        <v>74</v>
      </c>
      <c r="B76" s="8" t="s">
        <v>206</v>
      </c>
      <c r="C76" s="8" t="s">
        <v>207</v>
      </c>
      <c r="D76" s="9"/>
      <c r="E76" s="9"/>
      <c r="F76" s="9"/>
      <c r="G76" s="10">
        <v>57</v>
      </c>
      <c r="H76" s="11">
        <f t="shared" si="8"/>
        <v>28.5</v>
      </c>
      <c r="I76" s="11">
        <v>78.88</v>
      </c>
      <c r="J76" s="19">
        <f t="shared" si="9"/>
        <v>39.44</v>
      </c>
      <c r="K76" s="11">
        <f t="shared" si="10"/>
        <v>67.94</v>
      </c>
      <c r="L76" s="19">
        <v>2</v>
      </c>
      <c r="M76" s="20"/>
    </row>
    <row r="77" ht="13" customHeight="1" spans="1:13">
      <c r="A77" s="7">
        <f t="shared" si="7"/>
        <v>75</v>
      </c>
      <c r="B77" s="8" t="s">
        <v>208</v>
      </c>
      <c r="C77" s="8" t="s">
        <v>209</v>
      </c>
      <c r="D77" s="9"/>
      <c r="E77" s="9"/>
      <c r="F77" s="9"/>
      <c r="G77" s="10">
        <v>56</v>
      </c>
      <c r="H77" s="11">
        <f t="shared" si="8"/>
        <v>28</v>
      </c>
      <c r="I77" s="11">
        <v>79.28</v>
      </c>
      <c r="J77" s="19">
        <f t="shared" si="9"/>
        <v>39.64</v>
      </c>
      <c r="K77" s="11">
        <f t="shared" si="10"/>
        <v>67.64</v>
      </c>
      <c r="L77" s="19">
        <v>3</v>
      </c>
      <c r="M77" s="20"/>
    </row>
    <row r="78" ht="13" customHeight="1" spans="1:13">
      <c r="A78" s="7">
        <f t="shared" si="7"/>
        <v>76</v>
      </c>
      <c r="B78" s="8" t="s">
        <v>210</v>
      </c>
      <c r="C78" s="8" t="s">
        <v>211</v>
      </c>
      <c r="D78" s="9" t="s">
        <v>212</v>
      </c>
      <c r="E78" s="9" t="s">
        <v>213</v>
      </c>
      <c r="F78" s="9">
        <v>2</v>
      </c>
      <c r="G78" s="10">
        <v>63.5</v>
      </c>
      <c r="H78" s="11">
        <f t="shared" si="8"/>
        <v>31.75</v>
      </c>
      <c r="I78" s="11">
        <v>82.22</v>
      </c>
      <c r="J78" s="19">
        <f t="shared" si="9"/>
        <v>41.11</v>
      </c>
      <c r="K78" s="11">
        <f t="shared" si="10"/>
        <v>72.86</v>
      </c>
      <c r="L78" s="19">
        <v>1</v>
      </c>
      <c r="M78" s="11" t="s">
        <v>17</v>
      </c>
    </row>
    <row r="79" ht="13" customHeight="1" spans="1:13">
      <c r="A79" s="7">
        <f t="shared" si="7"/>
        <v>77</v>
      </c>
      <c r="B79" s="8" t="s">
        <v>214</v>
      </c>
      <c r="C79" s="8" t="s">
        <v>215</v>
      </c>
      <c r="D79" s="9"/>
      <c r="E79" s="9"/>
      <c r="F79" s="9"/>
      <c r="G79" s="10">
        <v>57.5</v>
      </c>
      <c r="H79" s="11">
        <f t="shared" si="8"/>
        <v>28.75</v>
      </c>
      <c r="I79" s="11">
        <v>82.2</v>
      </c>
      <c r="J79" s="19">
        <f t="shared" si="9"/>
        <v>41.1</v>
      </c>
      <c r="K79" s="11">
        <f t="shared" si="10"/>
        <v>69.85</v>
      </c>
      <c r="L79" s="19">
        <v>2</v>
      </c>
      <c r="M79" s="11" t="s">
        <v>17</v>
      </c>
    </row>
    <row r="80" ht="13" customHeight="1" spans="1:13">
      <c r="A80" s="7">
        <f t="shared" si="7"/>
        <v>78</v>
      </c>
      <c r="B80" s="8" t="s">
        <v>216</v>
      </c>
      <c r="C80" s="8" t="s">
        <v>217</v>
      </c>
      <c r="D80" s="9"/>
      <c r="E80" s="9"/>
      <c r="F80" s="9"/>
      <c r="G80" s="10">
        <v>54.5</v>
      </c>
      <c r="H80" s="11">
        <f t="shared" si="8"/>
        <v>27.25</v>
      </c>
      <c r="I80" s="11">
        <v>81.28</v>
      </c>
      <c r="J80" s="19">
        <f t="shared" si="9"/>
        <v>40.64</v>
      </c>
      <c r="K80" s="11">
        <f t="shared" si="10"/>
        <v>67.89</v>
      </c>
      <c r="L80" s="19">
        <v>3</v>
      </c>
      <c r="M80" s="20"/>
    </row>
    <row r="81" ht="13" customHeight="1" spans="1:13">
      <c r="A81" s="7">
        <f t="shared" si="7"/>
        <v>79</v>
      </c>
      <c r="B81" s="8" t="s">
        <v>218</v>
      </c>
      <c r="C81" s="8" t="s">
        <v>219</v>
      </c>
      <c r="D81" s="9"/>
      <c r="E81" s="9"/>
      <c r="F81" s="9"/>
      <c r="G81" s="10">
        <v>54</v>
      </c>
      <c r="H81" s="11">
        <f t="shared" si="8"/>
        <v>27</v>
      </c>
      <c r="I81" s="11">
        <v>81.54</v>
      </c>
      <c r="J81" s="19">
        <f t="shared" si="9"/>
        <v>40.77</v>
      </c>
      <c r="K81" s="11">
        <f t="shared" si="10"/>
        <v>67.77</v>
      </c>
      <c r="L81" s="19">
        <v>4</v>
      </c>
      <c r="M81" s="20"/>
    </row>
    <row r="82" ht="13" customHeight="1" spans="1:13">
      <c r="A82" s="7">
        <f t="shared" si="7"/>
        <v>80</v>
      </c>
      <c r="B82" s="8" t="s">
        <v>220</v>
      </c>
      <c r="C82" s="8" t="s">
        <v>221</v>
      </c>
      <c r="D82" s="9"/>
      <c r="E82" s="9"/>
      <c r="F82" s="9"/>
      <c r="G82" s="10">
        <v>53.5</v>
      </c>
      <c r="H82" s="11">
        <f t="shared" si="8"/>
        <v>26.75</v>
      </c>
      <c r="I82" s="11">
        <v>80.8</v>
      </c>
      <c r="J82" s="19">
        <f t="shared" si="9"/>
        <v>40.4</v>
      </c>
      <c r="K82" s="11">
        <f t="shared" si="10"/>
        <v>67.15</v>
      </c>
      <c r="L82" s="19">
        <v>5</v>
      </c>
      <c r="M82" s="20"/>
    </row>
    <row r="83" ht="13" customHeight="1" spans="1:13">
      <c r="A83" s="7">
        <f t="shared" si="7"/>
        <v>81</v>
      </c>
      <c r="B83" s="8" t="s">
        <v>222</v>
      </c>
      <c r="C83" s="8" t="s">
        <v>223</v>
      </c>
      <c r="D83" s="9"/>
      <c r="E83" s="9"/>
      <c r="F83" s="9"/>
      <c r="G83" s="10">
        <v>53.5</v>
      </c>
      <c r="H83" s="11">
        <f t="shared" si="8"/>
        <v>26.75</v>
      </c>
      <c r="I83" s="11">
        <v>78.68</v>
      </c>
      <c r="J83" s="19">
        <f t="shared" si="9"/>
        <v>39.34</v>
      </c>
      <c r="K83" s="11">
        <f t="shared" si="10"/>
        <v>66.09</v>
      </c>
      <c r="L83" s="19">
        <v>6</v>
      </c>
      <c r="M83" s="20"/>
    </row>
    <row r="84" ht="13" customHeight="1" spans="1:13">
      <c r="A84" s="7">
        <f t="shared" si="7"/>
        <v>82</v>
      </c>
      <c r="B84" s="8" t="s">
        <v>224</v>
      </c>
      <c r="C84" s="8" t="s">
        <v>225</v>
      </c>
      <c r="D84" s="9" t="s">
        <v>226</v>
      </c>
      <c r="E84" s="9" t="s">
        <v>227</v>
      </c>
      <c r="F84" s="9">
        <v>1</v>
      </c>
      <c r="G84" s="10">
        <v>56</v>
      </c>
      <c r="H84" s="11">
        <f t="shared" si="8"/>
        <v>28</v>
      </c>
      <c r="I84" s="11">
        <v>82.54</v>
      </c>
      <c r="J84" s="19">
        <f t="shared" si="9"/>
        <v>41.27</v>
      </c>
      <c r="K84" s="11">
        <f t="shared" si="10"/>
        <v>69.27</v>
      </c>
      <c r="L84" s="19">
        <v>1</v>
      </c>
      <c r="M84" s="11" t="s">
        <v>17</v>
      </c>
    </row>
    <row r="85" ht="13" customHeight="1" spans="1:13">
      <c r="A85" s="7">
        <f t="shared" si="7"/>
        <v>83</v>
      </c>
      <c r="B85" s="8" t="s">
        <v>228</v>
      </c>
      <c r="C85" s="8" t="s">
        <v>229</v>
      </c>
      <c r="D85" s="9"/>
      <c r="E85" s="9"/>
      <c r="F85" s="9"/>
      <c r="G85" s="10">
        <v>56.5</v>
      </c>
      <c r="H85" s="11">
        <f t="shared" si="8"/>
        <v>28.25</v>
      </c>
      <c r="I85" s="11">
        <v>80.24</v>
      </c>
      <c r="J85" s="19">
        <f t="shared" si="9"/>
        <v>40.12</v>
      </c>
      <c r="K85" s="11">
        <f t="shared" si="10"/>
        <v>68.37</v>
      </c>
      <c r="L85" s="19">
        <v>2</v>
      </c>
      <c r="M85" s="20"/>
    </row>
    <row r="86" ht="13" customHeight="1" spans="1:13">
      <c r="A86" s="7">
        <f t="shared" si="7"/>
        <v>84</v>
      </c>
      <c r="B86" s="8" t="s">
        <v>230</v>
      </c>
      <c r="C86" s="8" t="s">
        <v>231</v>
      </c>
      <c r="D86" s="9"/>
      <c r="E86" s="9"/>
      <c r="F86" s="9"/>
      <c r="G86" s="10">
        <v>56.5</v>
      </c>
      <c r="H86" s="11">
        <f t="shared" si="8"/>
        <v>28.25</v>
      </c>
      <c r="I86" s="11">
        <v>76.18</v>
      </c>
      <c r="J86" s="19">
        <f t="shared" si="9"/>
        <v>38.09</v>
      </c>
      <c r="K86" s="11">
        <f t="shared" si="10"/>
        <v>66.34</v>
      </c>
      <c r="L86" s="19">
        <v>3</v>
      </c>
      <c r="M86" s="20"/>
    </row>
    <row r="87" ht="13" customHeight="1" spans="1:13">
      <c r="A87" s="7">
        <f t="shared" si="7"/>
        <v>85</v>
      </c>
      <c r="B87" s="8" t="s">
        <v>232</v>
      </c>
      <c r="C87" s="8" t="s">
        <v>233</v>
      </c>
      <c r="D87" s="9" t="s">
        <v>234</v>
      </c>
      <c r="E87" s="9" t="s">
        <v>235</v>
      </c>
      <c r="F87" s="9">
        <v>1</v>
      </c>
      <c r="G87" s="10">
        <v>62</v>
      </c>
      <c r="H87" s="11">
        <f t="shared" si="8"/>
        <v>31</v>
      </c>
      <c r="I87" s="11">
        <v>84.68</v>
      </c>
      <c r="J87" s="19">
        <f t="shared" si="9"/>
        <v>42.34</v>
      </c>
      <c r="K87" s="11">
        <f t="shared" si="10"/>
        <v>73.34</v>
      </c>
      <c r="L87" s="19">
        <v>1</v>
      </c>
      <c r="M87" s="11" t="s">
        <v>17</v>
      </c>
    </row>
    <row r="88" ht="13" customHeight="1" spans="1:13">
      <c r="A88" s="7">
        <f t="shared" si="7"/>
        <v>86</v>
      </c>
      <c r="B88" s="8" t="s">
        <v>236</v>
      </c>
      <c r="C88" s="8" t="s">
        <v>237</v>
      </c>
      <c r="D88" s="9"/>
      <c r="E88" s="9"/>
      <c r="F88" s="9"/>
      <c r="G88" s="10">
        <v>62</v>
      </c>
      <c r="H88" s="11">
        <f t="shared" si="8"/>
        <v>31</v>
      </c>
      <c r="I88" s="11">
        <v>81.68</v>
      </c>
      <c r="J88" s="19">
        <f t="shared" si="9"/>
        <v>40.84</v>
      </c>
      <c r="K88" s="11">
        <f t="shared" si="10"/>
        <v>71.84</v>
      </c>
      <c r="L88" s="19">
        <v>2</v>
      </c>
      <c r="M88" s="20"/>
    </row>
    <row r="89" ht="13" customHeight="1" spans="1:13">
      <c r="A89" s="7">
        <f t="shared" si="7"/>
        <v>87</v>
      </c>
      <c r="B89" s="8" t="s">
        <v>238</v>
      </c>
      <c r="C89" s="8" t="s">
        <v>239</v>
      </c>
      <c r="D89" s="9"/>
      <c r="E89" s="9"/>
      <c r="F89" s="9"/>
      <c r="G89" s="10">
        <v>59</v>
      </c>
      <c r="H89" s="11">
        <f t="shared" si="8"/>
        <v>29.5</v>
      </c>
      <c r="I89" s="11">
        <v>0</v>
      </c>
      <c r="J89" s="19">
        <f t="shared" si="9"/>
        <v>0</v>
      </c>
      <c r="K89" s="11">
        <f t="shared" si="10"/>
        <v>29.5</v>
      </c>
      <c r="L89" s="19">
        <v>3</v>
      </c>
      <c r="M89" s="11" t="s">
        <v>38</v>
      </c>
    </row>
    <row r="90" ht="13" customHeight="1" spans="1:13">
      <c r="A90" s="7">
        <f t="shared" si="7"/>
        <v>88</v>
      </c>
      <c r="B90" s="8" t="s">
        <v>240</v>
      </c>
      <c r="C90" s="8" t="s">
        <v>241</v>
      </c>
      <c r="D90" s="9" t="s">
        <v>242</v>
      </c>
      <c r="E90" s="9" t="s">
        <v>243</v>
      </c>
      <c r="F90" s="9">
        <v>1</v>
      </c>
      <c r="G90" s="10">
        <v>70.5</v>
      </c>
      <c r="H90" s="11">
        <f t="shared" si="8"/>
        <v>35.25</v>
      </c>
      <c r="I90" s="11">
        <v>83.26</v>
      </c>
      <c r="J90" s="19">
        <f t="shared" si="9"/>
        <v>41.63</v>
      </c>
      <c r="K90" s="11">
        <f t="shared" si="10"/>
        <v>76.88</v>
      </c>
      <c r="L90" s="19">
        <v>1</v>
      </c>
      <c r="M90" s="11" t="s">
        <v>17</v>
      </c>
    </row>
    <row r="91" ht="13" customHeight="1" spans="1:13">
      <c r="A91" s="7">
        <f t="shared" si="7"/>
        <v>89</v>
      </c>
      <c r="B91" s="8" t="s">
        <v>244</v>
      </c>
      <c r="C91" s="8" t="s">
        <v>245</v>
      </c>
      <c r="D91" s="9"/>
      <c r="E91" s="9"/>
      <c r="F91" s="9"/>
      <c r="G91" s="10">
        <v>66</v>
      </c>
      <c r="H91" s="11">
        <f t="shared" si="8"/>
        <v>33</v>
      </c>
      <c r="I91" s="11">
        <v>78.74</v>
      </c>
      <c r="J91" s="19">
        <f t="shared" si="9"/>
        <v>39.37</v>
      </c>
      <c r="K91" s="11">
        <f t="shared" si="10"/>
        <v>72.37</v>
      </c>
      <c r="L91" s="19">
        <v>2</v>
      </c>
      <c r="M91" s="20"/>
    </row>
    <row r="92" ht="13" customHeight="1" spans="1:13">
      <c r="A92" s="7">
        <f t="shared" si="7"/>
        <v>90</v>
      </c>
      <c r="B92" s="8" t="s">
        <v>246</v>
      </c>
      <c r="C92" s="8" t="s">
        <v>247</v>
      </c>
      <c r="D92" s="9"/>
      <c r="E92" s="9"/>
      <c r="F92" s="9"/>
      <c r="G92" s="10">
        <v>60.5</v>
      </c>
      <c r="H92" s="11">
        <f t="shared" si="8"/>
        <v>30.25</v>
      </c>
      <c r="I92" s="11">
        <v>0</v>
      </c>
      <c r="J92" s="19">
        <f t="shared" si="9"/>
        <v>0</v>
      </c>
      <c r="K92" s="11">
        <f t="shared" si="10"/>
        <v>30.25</v>
      </c>
      <c r="L92" s="19">
        <v>3</v>
      </c>
      <c r="M92" s="11" t="s">
        <v>38</v>
      </c>
    </row>
    <row r="93" ht="13" customHeight="1" spans="1:13">
      <c r="A93" s="7">
        <f t="shared" si="7"/>
        <v>91</v>
      </c>
      <c r="B93" s="8" t="s">
        <v>248</v>
      </c>
      <c r="C93" s="8" t="s">
        <v>249</v>
      </c>
      <c r="D93" s="9" t="s">
        <v>250</v>
      </c>
      <c r="E93" s="9" t="s">
        <v>251</v>
      </c>
      <c r="F93" s="9">
        <v>1</v>
      </c>
      <c r="G93" s="10">
        <v>65.5</v>
      </c>
      <c r="H93" s="11">
        <f t="shared" si="8"/>
        <v>32.75</v>
      </c>
      <c r="I93" s="11">
        <v>83.46</v>
      </c>
      <c r="J93" s="19">
        <f t="shared" si="9"/>
        <v>41.73</v>
      </c>
      <c r="K93" s="11">
        <f t="shared" si="10"/>
        <v>74.48</v>
      </c>
      <c r="L93" s="19">
        <v>1</v>
      </c>
      <c r="M93" s="11" t="s">
        <v>17</v>
      </c>
    </row>
    <row r="94" ht="13" customHeight="1" spans="1:13">
      <c r="A94" s="7">
        <f t="shared" si="7"/>
        <v>92</v>
      </c>
      <c r="B94" s="8" t="s">
        <v>252</v>
      </c>
      <c r="C94" s="8" t="s">
        <v>253</v>
      </c>
      <c r="D94" s="9"/>
      <c r="E94" s="9"/>
      <c r="F94" s="9"/>
      <c r="G94" s="10">
        <v>60</v>
      </c>
      <c r="H94" s="11">
        <f t="shared" si="8"/>
        <v>30</v>
      </c>
      <c r="I94" s="11">
        <v>82.94</v>
      </c>
      <c r="J94" s="19">
        <f t="shared" si="9"/>
        <v>41.47</v>
      </c>
      <c r="K94" s="11">
        <f t="shared" si="10"/>
        <v>71.47</v>
      </c>
      <c r="L94" s="19">
        <v>2</v>
      </c>
      <c r="M94" s="20"/>
    </row>
    <row r="95" ht="13" customHeight="1" spans="1:13">
      <c r="A95" s="7">
        <f t="shared" si="7"/>
        <v>93</v>
      </c>
      <c r="B95" s="8" t="s">
        <v>254</v>
      </c>
      <c r="C95" s="8" t="s">
        <v>255</v>
      </c>
      <c r="D95" s="9"/>
      <c r="E95" s="9"/>
      <c r="F95" s="9"/>
      <c r="G95" s="10">
        <v>57.5</v>
      </c>
      <c r="H95" s="11">
        <f t="shared" si="8"/>
        <v>28.75</v>
      </c>
      <c r="I95" s="11">
        <v>0</v>
      </c>
      <c r="J95" s="19">
        <f t="shared" si="9"/>
        <v>0</v>
      </c>
      <c r="K95" s="11">
        <f t="shared" si="10"/>
        <v>28.75</v>
      </c>
      <c r="L95" s="19">
        <v>3</v>
      </c>
      <c r="M95" s="11" t="s">
        <v>38</v>
      </c>
    </row>
    <row r="96" ht="13" customHeight="1" spans="1:13">
      <c r="A96" s="7">
        <f t="shared" si="7"/>
        <v>94</v>
      </c>
      <c r="B96" s="8" t="s">
        <v>256</v>
      </c>
      <c r="C96" s="8" t="s">
        <v>257</v>
      </c>
      <c r="D96" s="9" t="s">
        <v>258</v>
      </c>
      <c r="E96" s="9" t="s">
        <v>259</v>
      </c>
      <c r="F96" s="9">
        <v>1</v>
      </c>
      <c r="G96" s="10">
        <v>55</v>
      </c>
      <c r="H96" s="11">
        <f t="shared" si="8"/>
        <v>27.5</v>
      </c>
      <c r="I96" s="11">
        <v>85.42</v>
      </c>
      <c r="J96" s="19">
        <f t="shared" si="9"/>
        <v>42.71</v>
      </c>
      <c r="K96" s="11">
        <f t="shared" si="10"/>
        <v>70.21</v>
      </c>
      <c r="L96" s="19">
        <v>1</v>
      </c>
      <c r="M96" s="11" t="s">
        <v>17</v>
      </c>
    </row>
    <row r="97" ht="13" customHeight="1" spans="1:13">
      <c r="A97" s="7">
        <f t="shared" si="7"/>
        <v>95</v>
      </c>
      <c r="B97" s="8" t="s">
        <v>260</v>
      </c>
      <c r="C97" s="8" t="s">
        <v>261</v>
      </c>
      <c r="D97" s="9"/>
      <c r="E97" s="9"/>
      <c r="F97" s="9"/>
      <c r="G97" s="10">
        <v>55</v>
      </c>
      <c r="H97" s="11">
        <f t="shared" si="8"/>
        <v>27.5</v>
      </c>
      <c r="I97" s="11">
        <v>79.28</v>
      </c>
      <c r="J97" s="19">
        <f t="shared" si="9"/>
        <v>39.64</v>
      </c>
      <c r="K97" s="11">
        <f t="shared" si="10"/>
        <v>67.14</v>
      </c>
      <c r="L97" s="19">
        <v>2</v>
      </c>
      <c r="M97" s="20"/>
    </row>
    <row r="98" ht="13" customHeight="1" spans="1:13">
      <c r="A98" s="7">
        <f t="shared" si="7"/>
        <v>96</v>
      </c>
      <c r="B98" s="8" t="s">
        <v>262</v>
      </c>
      <c r="C98" s="8" t="s">
        <v>263</v>
      </c>
      <c r="D98" s="9"/>
      <c r="E98" s="9"/>
      <c r="F98" s="9"/>
      <c r="G98" s="10">
        <v>54</v>
      </c>
      <c r="H98" s="11">
        <f t="shared" si="8"/>
        <v>27</v>
      </c>
      <c r="I98" s="11">
        <v>0</v>
      </c>
      <c r="J98" s="19">
        <f t="shared" si="9"/>
        <v>0</v>
      </c>
      <c r="K98" s="11">
        <f t="shared" si="10"/>
        <v>27</v>
      </c>
      <c r="L98" s="19">
        <v>3</v>
      </c>
      <c r="M98" s="11" t="s">
        <v>264</v>
      </c>
    </row>
    <row r="99" ht="13" customHeight="1" spans="1:13">
      <c r="A99" s="7">
        <f t="shared" si="7"/>
        <v>97</v>
      </c>
      <c r="B99" s="8" t="s">
        <v>265</v>
      </c>
      <c r="C99" s="8" t="s">
        <v>266</v>
      </c>
      <c r="D99" s="9" t="s">
        <v>267</v>
      </c>
      <c r="E99" s="9" t="s">
        <v>268</v>
      </c>
      <c r="F99" s="9">
        <v>1</v>
      </c>
      <c r="G99" s="10">
        <v>65.5</v>
      </c>
      <c r="H99" s="11">
        <f t="shared" si="8"/>
        <v>32.75</v>
      </c>
      <c r="I99" s="11">
        <v>81.72</v>
      </c>
      <c r="J99" s="19">
        <f t="shared" si="9"/>
        <v>40.86</v>
      </c>
      <c r="K99" s="11">
        <f t="shared" si="10"/>
        <v>73.61</v>
      </c>
      <c r="L99" s="19">
        <v>1</v>
      </c>
      <c r="M99" s="11" t="s">
        <v>17</v>
      </c>
    </row>
    <row r="100" ht="13" customHeight="1" spans="1:13">
      <c r="A100" s="7">
        <f t="shared" si="7"/>
        <v>98</v>
      </c>
      <c r="B100" s="8" t="s">
        <v>269</v>
      </c>
      <c r="C100" s="8" t="s">
        <v>270</v>
      </c>
      <c r="D100" s="9"/>
      <c r="E100" s="9"/>
      <c r="F100" s="9"/>
      <c r="G100" s="10">
        <v>62</v>
      </c>
      <c r="H100" s="11">
        <f t="shared" si="8"/>
        <v>31</v>
      </c>
      <c r="I100" s="11">
        <v>80.6</v>
      </c>
      <c r="J100" s="19">
        <f t="shared" si="9"/>
        <v>40.3</v>
      </c>
      <c r="K100" s="11">
        <f t="shared" si="10"/>
        <v>71.3</v>
      </c>
      <c r="L100" s="19">
        <v>2</v>
      </c>
      <c r="M100" s="20"/>
    </row>
    <row r="101" ht="13" customHeight="1" spans="1:13">
      <c r="A101" s="7">
        <f t="shared" si="7"/>
        <v>99</v>
      </c>
      <c r="B101" s="8" t="s">
        <v>271</v>
      </c>
      <c r="C101" s="8" t="s">
        <v>272</v>
      </c>
      <c r="D101" s="9"/>
      <c r="E101" s="9"/>
      <c r="F101" s="9"/>
      <c r="G101" s="10">
        <v>57</v>
      </c>
      <c r="H101" s="11">
        <f t="shared" si="8"/>
        <v>28.5</v>
      </c>
      <c r="I101" s="11">
        <v>81.26</v>
      </c>
      <c r="J101" s="19">
        <f t="shared" si="9"/>
        <v>40.63</v>
      </c>
      <c r="K101" s="11">
        <f t="shared" si="10"/>
        <v>69.13</v>
      </c>
      <c r="L101" s="19">
        <v>3</v>
      </c>
      <c r="M101" s="20"/>
    </row>
    <row r="102" ht="13" customHeight="1" spans="1:13">
      <c r="A102" s="7">
        <f t="shared" si="7"/>
        <v>100</v>
      </c>
      <c r="B102" s="8" t="s">
        <v>273</v>
      </c>
      <c r="C102" s="8" t="s">
        <v>274</v>
      </c>
      <c r="D102" s="9"/>
      <c r="E102" s="9"/>
      <c r="F102" s="9"/>
      <c r="G102" s="10">
        <v>57</v>
      </c>
      <c r="H102" s="11">
        <f t="shared" si="8"/>
        <v>28.5</v>
      </c>
      <c r="I102" s="11">
        <v>0</v>
      </c>
      <c r="J102" s="19">
        <f t="shared" si="9"/>
        <v>0</v>
      </c>
      <c r="K102" s="11">
        <f t="shared" si="10"/>
        <v>28.5</v>
      </c>
      <c r="L102" s="19">
        <v>4</v>
      </c>
      <c r="M102" s="11" t="s">
        <v>38</v>
      </c>
    </row>
    <row r="103" ht="13" customHeight="1" spans="1:13">
      <c r="A103" s="7">
        <f t="shared" si="7"/>
        <v>101</v>
      </c>
      <c r="B103" s="8" t="s">
        <v>275</v>
      </c>
      <c r="C103" s="8" t="s">
        <v>276</v>
      </c>
      <c r="D103" s="9" t="s">
        <v>277</v>
      </c>
      <c r="E103" s="9" t="s">
        <v>278</v>
      </c>
      <c r="F103" s="9">
        <v>1</v>
      </c>
      <c r="G103" s="10">
        <v>62.5</v>
      </c>
      <c r="H103" s="11">
        <f t="shared" si="8"/>
        <v>31.25</v>
      </c>
      <c r="I103" s="11">
        <v>83.96</v>
      </c>
      <c r="J103" s="19">
        <f t="shared" si="9"/>
        <v>41.98</v>
      </c>
      <c r="K103" s="11">
        <f t="shared" si="10"/>
        <v>73.23</v>
      </c>
      <c r="L103" s="19">
        <v>1</v>
      </c>
      <c r="M103" s="11" t="s">
        <v>17</v>
      </c>
    </row>
    <row r="104" ht="13" customHeight="1" spans="1:13">
      <c r="A104" s="7">
        <f t="shared" si="7"/>
        <v>102</v>
      </c>
      <c r="B104" s="8" t="s">
        <v>279</v>
      </c>
      <c r="C104" s="8" t="s">
        <v>280</v>
      </c>
      <c r="D104" s="9"/>
      <c r="E104" s="9"/>
      <c r="F104" s="9"/>
      <c r="G104" s="10">
        <v>64.5</v>
      </c>
      <c r="H104" s="11">
        <f t="shared" si="8"/>
        <v>32.25</v>
      </c>
      <c r="I104" s="11">
        <v>80.98</v>
      </c>
      <c r="J104" s="19">
        <f t="shared" si="9"/>
        <v>40.49</v>
      </c>
      <c r="K104" s="11">
        <f t="shared" si="10"/>
        <v>72.74</v>
      </c>
      <c r="L104" s="19">
        <v>2</v>
      </c>
      <c r="M104" s="20"/>
    </row>
    <row r="105" ht="13" customHeight="1" spans="1:13">
      <c r="A105" s="7">
        <f t="shared" si="7"/>
        <v>103</v>
      </c>
      <c r="B105" s="8" t="s">
        <v>281</v>
      </c>
      <c r="C105" s="8" t="s">
        <v>282</v>
      </c>
      <c r="D105" s="9"/>
      <c r="E105" s="9"/>
      <c r="F105" s="9"/>
      <c r="G105" s="10">
        <v>61</v>
      </c>
      <c r="H105" s="11">
        <f t="shared" si="8"/>
        <v>30.5</v>
      </c>
      <c r="I105" s="11">
        <v>81.72</v>
      </c>
      <c r="J105" s="19">
        <f t="shared" si="9"/>
        <v>40.86</v>
      </c>
      <c r="K105" s="11">
        <f t="shared" si="10"/>
        <v>71.36</v>
      </c>
      <c r="L105" s="19">
        <v>3</v>
      </c>
      <c r="M105" s="20"/>
    </row>
    <row r="106" ht="13" customHeight="1" spans="1:13">
      <c r="A106" s="7">
        <f t="shared" si="7"/>
        <v>104</v>
      </c>
      <c r="B106" s="8" t="s">
        <v>283</v>
      </c>
      <c r="C106" s="8" t="s">
        <v>284</v>
      </c>
      <c r="D106" s="9"/>
      <c r="E106" s="9"/>
      <c r="F106" s="9"/>
      <c r="G106" s="10">
        <v>61</v>
      </c>
      <c r="H106" s="11">
        <f t="shared" si="8"/>
        <v>30.5</v>
      </c>
      <c r="I106" s="11">
        <v>81.66</v>
      </c>
      <c r="J106" s="19">
        <f t="shared" si="9"/>
        <v>40.83</v>
      </c>
      <c r="K106" s="11">
        <f t="shared" si="10"/>
        <v>71.33</v>
      </c>
      <c r="L106" s="19">
        <v>4</v>
      </c>
      <c r="M106" s="20"/>
    </row>
    <row r="107" ht="13" customHeight="1" spans="1:13">
      <c r="A107" s="7">
        <f t="shared" si="7"/>
        <v>105</v>
      </c>
      <c r="B107" s="8" t="s">
        <v>285</v>
      </c>
      <c r="C107" s="8" t="s">
        <v>286</v>
      </c>
      <c r="D107" s="9" t="s">
        <v>287</v>
      </c>
      <c r="E107" s="9" t="s">
        <v>288</v>
      </c>
      <c r="F107" s="9">
        <v>1</v>
      </c>
      <c r="G107" s="10">
        <v>57.5</v>
      </c>
      <c r="H107" s="11">
        <f t="shared" si="8"/>
        <v>28.75</v>
      </c>
      <c r="I107" s="11">
        <v>83.78</v>
      </c>
      <c r="J107" s="19">
        <f t="shared" si="9"/>
        <v>41.89</v>
      </c>
      <c r="K107" s="11">
        <f t="shared" si="10"/>
        <v>70.64</v>
      </c>
      <c r="L107" s="19">
        <v>1</v>
      </c>
      <c r="M107" s="11" t="s">
        <v>17</v>
      </c>
    </row>
    <row r="108" ht="13" customHeight="1" spans="1:13">
      <c r="A108" s="7">
        <f t="shared" si="7"/>
        <v>106</v>
      </c>
      <c r="B108" s="8" t="s">
        <v>289</v>
      </c>
      <c r="C108" s="8" t="s">
        <v>290</v>
      </c>
      <c r="D108" s="9"/>
      <c r="E108" s="9"/>
      <c r="F108" s="9"/>
      <c r="G108" s="10">
        <v>53.5</v>
      </c>
      <c r="H108" s="11">
        <f t="shared" si="8"/>
        <v>26.75</v>
      </c>
      <c r="I108" s="11">
        <v>81.26</v>
      </c>
      <c r="J108" s="19">
        <f t="shared" si="9"/>
        <v>40.63</v>
      </c>
      <c r="K108" s="11">
        <f t="shared" si="10"/>
        <v>67.38</v>
      </c>
      <c r="L108" s="19">
        <v>2</v>
      </c>
      <c r="M108" s="20"/>
    </row>
    <row r="109" ht="13" customHeight="1" spans="1:13">
      <c r="A109" s="7">
        <f t="shared" si="7"/>
        <v>107</v>
      </c>
      <c r="B109" s="8" t="s">
        <v>291</v>
      </c>
      <c r="C109" s="8" t="s">
        <v>292</v>
      </c>
      <c r="D109" s="9"/>
      <c r="E109" s="9"/>
      <c r="F109" s="9"/>
      <c r="G109" s="10">
        <v>55</v>
      </c>
      <c r="H109" s="11">
        <f t="shared" si="8"/>
        <v>27.5</v>
      </c>
      <c r="I109" s="11">
        <v>0</v>
      </c>
      <c r="J109" s="19">
        <f t="shared" si="9"/>
        <v>0</v>
      </c>
      <c r="K109" s="11">
        <f t="shared" si="10"/>
        <v>27.5</v>
      </c>
      <c r="L109" s="19">
        <v>3</v>
      </c>
      <c r="M109" s="11" t="s">
        <v>38</v>
      </c>
    </row>
    <row r="110" spans="3:3">
      <c r="C110" s="21"/>
    </row>
    <row r="111" spans="3:3">
      <c r="C111" s="21"/>
    </row>
    <row r="112" spans="3:3">
      <c r="C112" s="21"/>
    </row>
    <row r="113" spans="3:3">
      <c r="C113" s="21"/>
    </row>
    <row r="114" spans="3:3">
      <c r="C114" s="21"/>
    </row>
    <row r="115" spans="3:3">
      <c r="C115" s="21"/>
    </row>
    <row r="116" spans="3:3">
      <c r="C116" s="21"/>
    </row>
    <row r="117" spans="3:3">
      <c r="C117" s="21"/>
    </row>
    <row r="118" spans="3:3">
      <c r="C118" s="21"/>
    </row>
    <row r="119" spans="3:3">
      <c r="C119" s="21"/>
    </row>
    <row r="120" spans="3:3">
      <c r="C120" s="21"/>
    </row>
    <row r="121" spans="3:3">
      <c r="C121" s="21"/>
    </row>
    <row r="122" spans="3:3">
      <c r="C122" s="21"/>
    </row>
    <row r="123" spans="3:3">
      <c r="C123" s="21"/>
    </row>
    <row r="124" spans="3:3">
      <c r="C124" s="21"/>
    </row>
    <row r="125" spans="3:3">
      <c r="C125" s="21"/>
    </row>
    <row r="126" spans="3:3">
      <c r="C126" s="21"/>
    </row>
    <row r="127" spans="3:3">
      <c r="C127" s="21"/>
    </row>
    <row r="128" spans="3:3">
      <c r="C128" s="21"/>
    </row>
    <row r="129" spans="3:3">
      <c r="C129" s="21"/>
    </row>
    <row r="130" spans="3:3">
      <c r="C130" s="21"/>
    </row>
    <row r="131" spans="3:3">
      <c r="C131" s="21"/>
    </row>
    <row r="132" spans="3:3">
      <c r="C132" s="21"/>
    </row>
    <row r="133" spans="3:3">
      <c r="C133" s="21"/>
    </row>
    <row r="134" spans="3:3">
      <c r="C134" s="21"/>
    </row>
    <row r="135" spans="3:3">
      <c r="C135" s="21"/>
    </row>
    <row r="136" spans="3:3">
      <c r="C136" s="21"/>
    </row>
    <row r="137" spans="3:3">
      <c r="C137" s="21"/>
    </row>
    <row r="138" spans="3:3">
      <c r="C138" s="21"/>
    </row>
    <row r="139" spans="3:3">
      <c r="C139" s="21"/>
    </row>
    <row r="140" spans="3:3">
      <c r="C140" s="21"/>
    </row>
    <row r="141" spans="3:3">
      <c r="C141" s="21"/>
    </row>
    <row r="142" spans="3:3">
      <c r="C142" s="21"/>
    </row>
    <row r="143" spans="3:3">
      <c r="C143" s="21"/>
    </row>
    <row r="144" spans="3:3">
      <c r="C144" s="21"/>
    </row>
    <row r="145" spans="3:3">
      <c r="C145" s="21"/>
    </row>
    <row r="146" spans="3:3">
      <c r="C146" s="21"/>
    </row>
    <row r="147" spans="3:3">
      <c r="C147" s="21"/>
    </row>
    <row r="148" spans="3:3">
      <c r="C148" s="21"/>
    </row>
    <row r="149" spans="3:3">
      <c r="C149" s="21"/>
    </row>
    <row r="150" spans="3:3">
      <c r="C150" s="21"/>
    </row>
    <row r="151" spans="3:3">
      <c r="C151" s="21"/>
    </row>
    <row r="152" spans="3:3">
      <c r="C152" s="21"/>
    </row>
    <row r="153" spans="3:3">
      <c r="C153" s="21"/>
    </row>
    <row r="154" spans="3:3">
      <c r="C154" s="21"/>
    </row>
    <row r="155" spans="3:3">
      <c r="C155" s="21"/>
    </row>
    <row r="156" spans="3:3">
      <c r="C156" s="21"/>
    </row>
    <row r="157" spans="3:3">
      <c r="C157" s="21"/>
    </row>
    <row r="158" spans="3:3">
      <c r="C158" s="21"/>
    </row>
    <row r="159" spans="3:3">
      <c r="C159" s="21"/>
    </row>
    <row r="160" spans="3:3">
      <c r="C160" s="21"/>
    </row>
    <row r="161" spans="3:3">
      <c r="C161" s="21"/>
    </row>
    <row r="162" spans="3:3">
      <c r="C162" s="21"/>
    </row>
    <row r="163" spans="3:3">
      <c r="C163" s="21"/>
    </row>
    <row r="164" spans="3:3">
      <c r="C164" s="21"/>
    </row>
    <row r="165" spans="3:3">
      <c r="C165" s="21"/>
    </row>
    <row r="166" spans="3:3">
      <c r="C166" s="21"/>
    </row>
    <row r="167" spans="3:3">
      <c r="C167" s="21"/>
    </row>
    <row r="168" spans="3:3">
      <c r="C168" s="21"/>
    </row>
    <row r="169" spans="3:3">
      <c r="C169" s="21"/>
    </row>
    <row r="170" spans="3:3">
      <c r="C170" s="21"/>
    </row>
    <row r="171" spans="3:3">
      <c r="C171" s="21"/>
    </row>
    <row r="172" spans="3:3">
      <c r="C172" s="21"/>
    </row>
    <row r="173" spans="3:3">
      <c r="C173" s="21"/>
    </row>
    <row r="174" spans="3:3">
      <c r="C174" s="21"/>
    </row>
    <row r="175" spans="3:3">
      <c r="C175" s="21"/>
    </row>
    <row r="176" spans="3:3">
      <c r="C176" s="21"/>
    </row>
    <row r="177" spans="3:3">
      <c r="C177" s="21"/>
    </row>
    <row r="178" spans="3:3">
      <c r="C178" s="21"/>
    </row>
    <row r="179" spans="3:3">
      <c r="C179" s="21"/>
    </row>
    <row r="180" spans="3:3">
      <c r="C180" s="21"/>
    </row>
    <row r="181" spans="3:3">
      <c r="C181" s="21"/>
    </row>
    <row r="182" spans="3:3">
      <c r="C182" s="21"/>
    </row>
    <row r="183" spans="3:3">
      <c r="C183" s="21"/>
    </row>
    <row r="184" spans="3:3">
      <c r="C184" s="21"/>
    </row>
    <row r="185" spans="3:3">
      <c r="C185" s="21"/>
    </row>
    <row r="186" spans="3:3">
      <c r="C186" s="21"/>
    </row>
    <row r="187" spans="3:3">
      <c r="C187" s="21"/>
    </row>
    <row r="188" spans="3:3">
      <c r="C188" s="21"/>
    </row>
    <row r="189" spans="3:3">
      <c r="C189" s="21"/>
    </row>
    <row r="190" spans="3:3">
      <c r="C190" s="21"/>
    </row>
    <row r="191" spans="3:3">
      <c r="C191" s="21"/>
    </row>
    <row r="192" spans="3:3">
      <c r="C192" s="21"/>
    </row>
    <row r="193" spans="3:3">
      <c r="C193" s="21"/>
    </row>
    <row r="194" spans="3:3">
      <c r="C194" s="21"/>
    </row>
    <row r="195" spans="3:3">
      <c r="C195" s="21"/>
    </row>
    <row r="196" spans="3:3">
      <c r="C196" s="21"/>
    </row>
    <row r="197" spans="3:3">
      <c r="C197" s="21"/>
    </row>
    <row r="198" spans="3:3">
      <c r="C198" s="21"/>
    </row>
    <row r="199" spans="3:3">
      <c r="C199" s="21"/>
    </row>
    <row r="200" spans="3:3">
      <c r="C200" s="21"/>
    </row>
    <row r="201" spans="3:3">
      <c r="C201" s="21"/>
    </row>
    <row r="202" spans="3:3">
      <c r="C202" s="21"/>
    </row>
    <row r="203" spans="3:3">
      <c r="C203" s="21"/>
    </row>
    <row r="204" spans="3:3">
      <c r="C204" s="21"/>
    </row>
    <row r="205" spans="3:3">
      <c r="C205" s="21"/>
    </row>
    <row r="206" spans="3:3">
      <c r="C206" s="21"/>
    </row>
    <row r="207" spans="3:3">
      <c r="C207" s="21"/>
    </row>
    <row r="208" spans="3:3">
      <c r="C208" s="21"/>
    </row>
    <row r="209" spans="3:3">
      <c r="C209" s="21"/>
    </row>
    <row r="210" spans="3:3">
      <c r="C210" s="21"/>
    </row>
    <row r="211" spans="3:3">
      <c r="C211" s="21"/>
    </row>
    <row r="212" spans="3:3">
      <c r="C212" s="21"/>
    </row>
    <row r="213" spans="3:3">
      <c r="C213" s="21"/>
    </row>
    <row r="214" spans="3:3">
      <c r="C214" s="21"/>
    </row>
    <row r="215" spans="3:3">
      <c r="C215" s="21"/>
    </row>
    <row r="216" spans="3:3">
      <c r="C216" s="21"/>
    </row>
    <row r="217" spans="3:3">
      <c r="C217" s="21"/>
    </row>
    <row r="218" spans="3:3">
      <c r="C218" s="21"/>
    </row>
    <row r="219" spans="3:3">
      <c r="C219" s="21"/>
    </row>
    <row r="220" spans="3:3">
      <c r="C220" s="21"/>
    </row>
    <row r="221" spans="3:3">
      <c r="C221" s="21"/>
    </row>
    <row r="222" spans="3:3">
      <c r="C222" s="21"/>
    </row>
    <row r="223" spans="3:3">
      <c r="C223" s="21"/>
    </row>
    <row r="224" spans="3:3">
      <c r="C224" s="21"/>
    </row>
    <row r="225" spans="3:3">
      <c r="C225" s="21"/>
    </row>
    <row r="226" spans="3:3">
      <c r="C226" s="21"/>
    </row>
    <row r="227" spans="3:3">
      <c r="C227" s="21"/>
    </row>
    <row r="228" spans="3:3">
      <c r="C228" s="21"/>
    </row>
    <row r="229" spans="3:3">
      <c r="C229" s="21"/>
    </row>
    <row r="230" spans="3:3">
      <c r="C230" s="21"/>
    </row>
    <row r="231" spans="3:3">
      <c r="C231" s="21"/>
    </row>
    <row r="232" spans="3:3">
      <c r="C232" s="21"/>
    </row>
    <row r="233" spans="3:3">
      <c r="C233" s="21"/>
    </row>
    <row r="234" spans="3:3">
      <c r="C234" s="21"/>
    </row>
    <row r="235" spans="3:3">
      <c r="C235" s="21"/>
    </row>
    <row r="236" spans="3:3">
      <c r="C236" s="21"/>
    </row>
    <row r="237" spans="3:3">
      <c r="C237" s="21"/>
    </row>
    <row r="238" spans="3:3">
      <c r="C238" s="21"/>
    </row>
    <row r="239" spans="3:3">
      <c r="C239" s="21"/>
    </row>
    <row r="240" spans="3:3">
      <c r="C240" s="21"/>
    </row>
    <row r="241" spans="3:3">
      <c r="C241" s="21"/>
    </row>
    <row r="242" spans="3:3">
      <c r="C242" s="21"/>
    </row>
    <row r="243" spans="3:3">
      <c r="C243" s="21"/>
    </row>
    <row r="244" spans="3:3">
      <c r="C244" s="21"/>
    </row>
    <row r="245" spans="3:3">
      <c r="C245" s="21"/>
    </row>
    <row r="246" spans="3:3">
      <c r="C246" s="21"/>
    </row>
    <row r="247" spans="3:3">
      <c r="C247" s="21"/>
    </row>
    <row r="248" spans="3:3">
      <c r="C248" s="21"/>
    </row>
    <row r="249" spans="3:3">
      <c r="C249" s="21"/>
    </row>
    <row r="250" spans="3:3">
      <c r="C250" s="21"/>
    </row>
    <row r="251" spans="3:3">
      <c r="C251" s="21"/>
    </row>
    <row r="252" spans="3:3">
      <c r="C252" s="21"/>
    </row>
    <row r="253" spans="3:3">
      <c r="C253" s="21"/>
    </row>
    <row r="254" spans="3:3">
      <c r="C254" s="21"/>
    </row>
    <row r="255" spans="3:3">
      <c r="C255" s="21"/>
    </row>
    <row r="256" spans="3:3">
      <c r="C256" s="21"/>
    </row>
    <row r="257" spans="3:3">
      <c r="C257" s="21"/>
    </row>
    <row r="258" spans="3:3">
      <c r="C258" s="21"/>
    </row>
    <row r="259" spans="3:3">
      <c r="C259" s="21"/>
    </row>
    <row r="260" spans="3:3">
      <c r="C260" s="21"/>
    </row>
    <row r="261" spans="3:3">
      <c r="C261" s="21"/>
    </row>
    <row r="262" spans="3:3">
      <c r="C262" s="21"/>
    </row>
    <row r="263" spans="3:3">
      <c r="C263" s="21"/>
    </row>
    <row r="264" spans="3:3">
      <c r="C264" s="21"/>
    </row>
    <row r="265" spans="3:3">
      <c r="C265" s="21"/>
    </row>
    <row r="266" spans="3:3">
      <c r="C266" s="21"/>
    </row>
    <row r="267" spans="3:3">
      <c r="C267" s="21"/>
    </row>
    <row r="268" spans="3:3">
      <c r="C268" s="21"/>
    </row>
    <row r="269" spans="3:3">
      <c r="C269" s="21"/>
    </row>
    <row r="270" spans="3:3">
      <c r="C270" s="21"/>
    </row>
    <row r="271" spans="3:3">
      <c r="C271" s="21"/>
    </row>
    <row r="272" spans="3:3">
      <c r="C272" s="21"/>
    </row>
    <row r="273" spans="3:3">
      <c r="C273" s="21"/>
    </row>
    <row r="274" spans="3:3">
      <c r="C274" s="21"/>
    </row>
    <row r="275" spans="3:3">
      <c r="C275" s="21"/>
    </row>
    <row r="276" spans="3:3">
      <c r="C276" s="21"/>
    </row>
    <row r="277" spans="3:3">
      <c r="C277" s="21"/>
    </row>
    <row r="278" spans="3:3">
      <c r="C278" s="21"/>
    </row>
    <row r="279" spans="3:3">
      <c r="C279" s="21"/>
    </row>
    <row r="280" spans="3:3">
      <c r="C280" s="21"/>
    </row>
    <row r="281" spans="3:3">
      <c r="C281" s="21"/>
    </row>
    <row r="282" spans="3:3">
      <c r="C282" s="21"/>
    </row>
    <row r="283" spans="3:3">
      <c r="C283" s="21"/>
    </row>
    <row r="284" spans="3:3">
      <c r="C284" s="21"/>
    </row>
    <row r="285" spans="3:3">
      <c r="C285" s="21"/>
    </row>
    <row r="286" spans="3:3">
      <c r="C286" s="21"/>
    </row>
    <row r="287" spans="3:3">
      <c r="C287" s="21"/>
    </row>
    <row r="288" spans="3:3">
      <c r="C288" s="21"/>
    </row>
    <row r="289" spans="3:3">
      <c r="C289" s="21"/>
    </row>
    <row r="290" spans="3:3">
      <c r="C290" s="21"/>
    </row>
    <row r="291" spans="3:3">
      <c r="C291" s="21"/>
    </row>
    <row r="292" spans="3:3">
      <c r="C292" s="21"/>
    </row>
    <row r="293" spans="3:3">
      <c r="C293" s="21"/>
    </row>
    <row r="294" spans="3:3">
      <c r="C294" s="21"/>
    </row>
    <row r="295" spans="3:3">
      <c r="C295" s="21"/>
    </row>
    <row r="296" spans="3:3">
      <c r="C296" s="21"/>
    </row>
    <row r="297" spans="3:3">
      <c r="C297" s="21"/>
    </row>
    <row r="298" spans="3:3">
      <c r="C298" s="21"/>
    </row>
    <row r="299" spans="3:3">
      <c r="C299" s="21"/>
    </row>
    <row r="300" spans="3:3">
      <c r="C300" s="21"/>
    </row>
    <row r="301" spans="3:3">
      <c r="C301" s="21"/>
    </row>
    <row r="302" spans="3:3">
      <c r="C302" s="21"/>
    </row>
    <row r="303" spans="3:3">
      <c r="C303" s="21"/>
    </row>
    <row r="304" spans="3:3">
      <c r="C304" s="21"/>
    </row>
    <row r="305" spans="3:3">
      <c r="C305" s="21"/>
    </row>
    <row r="306" spans="3:3">
      <c r="C306" s="21"/>
    </row>
    <row r="307" spans="3:3">
      <c r="C307" s="21"/>
    </row>
    <row r="308" spans="3:3">
      <c r="C308" s="21"/>
    </row>
    <row r="309" spans="3:3">
      <c r="C309" s="21"/>
    </row>
    <row r="310" spans="3:3">
      <c r="C310" s="21"/>
    </row>
    <row r="311" spans="3:3">
      <c r="C311" s="21"/>
    </row>
    <row r="312" spans="3:3">
      <c r="C312" s="21"/>
    </row>
    <row r="313" spans="3:3">
      <c r="C313" s="21"/>
    </row>
    <row r="314" spans="3:3">
      <c r="C314" s="21"/>
    </row>
    <row r="315" spans="3:3">
      <c r="C315" s="21"/>
    </row>
    <row r="316" spans="3:3">
      <c r="C316" s="21"/>
    </row>
    <row r="317" spans="3:3">
      <c r="C317" s="21"/>
    </row>
    <row r="318" spans="3:3">
      <c r="C318" s="21"/>
    </row>
    <row r="319" spans="3:3">
      <c r="C319" s="21"/>
    </row>
    <row r="320" spans="3:3">
      <c r="C320" s="21"/>
    </row>
    <row r="321" spans="3:3">
      <c r="C321" s="21"/>
    </row>
    <row r="322" spans="3:3">
      <c r="C322" s="21"/>
    </row>
    <row r="323" spans="3:3">
      <c r="C323" s="21"/>
    </row>
    <row r="324" spans="3:3">
      <c r="C324" s="21"/>
    </row>
    <row r="325" spans="3:3">
      <c r="C325" s="21"/>
    </row>
    <row r="326" spans="3:3">
      <c r="C326" s="21"/>
    </row>
    <row r="327" spans="3:3">
      <c r="C327" s="21"/>
    </row>
    <row r="328" spans="3:3">
      <c r="C328" s="21"/>
    </row>
    <row r="329" spans="3:3">
      <c r="C329" s="21"/>
    </row>
    <row r="330" spans="3:3">
      <c r="C330" s="21"/>
    </row>
    <row r="331" spans="3:3">
      <c r="C331" s="21"/>
    </row>
    <row r="332" spans="3:3">
      <c r="C332" s="21"/>
    </row>
    <row r="333" spans="3:3">
      <c r="C333" s="21"/>
    </row>
    <row r="334" spans="3:3">
      <c r="C334" s="21"/>
    </row>
    <row r="335" spans="3:3">
      <c r="C335" s="21"/>
    </row>
    <row r="336" spans="3:3">
      <c r="C336" s="21"/>
    </row>
    <row r="337" spans="3:3">
      <c r="C337" s="21"/>
    </row>
    <row r="338" spans="3:3">
      <c r="C338" s="21"/>
    </row>
    <row r="339" spans="3:3">
      <c r="C339" s="21"/>
    </row>
    <row r="340" spans="3:3">
      <c r="C340" s="21"/>
    </row>
    <row r="341" spans="3:3">
      <c r="C341" s="21"/>
    </row>
    <row r="342" spans="3:3">
      <c r="C342" s="21"/>
    </row>
    <row r="343" spans="3:3">
      <c r="C343" s="21"/>
    </row>
    <row r="344" spans="3:3">
      <c r="C344" s="21"/>
    </row>
    <row r="345" spans="3:3">
      <c r="C345" s="21"/>
    </row>
    <row r="346" spans="3:3">
      <c r="C346" s="21"/>
    </row>
    <row r="347" spans="3:3">
      <c r="C347" s="21"/>
    </row>
    <row r="348" spans="3:3">
      <c r="C348" s="21"/>
    </row>
    <row r="349" spans="3:3">
      <c r="C349" s="21"/>
    </row>
    <row r="350" spans="3:3">
      <c r="C350" s="21"/>
    </row>
    <row r="351" spans="3:3">
      <c r="C351" s="21"/>
    </row>
    <row r="352" spans="3:3">
      <c r="C352" s="21"/>
    </row>
    <row r="353" spans="3:3">
      <c r="C353" s="21"/>
    </row>
    <row r="354" spans="3:3">
      <c r="C354" s="21"/>
    </row>
  </sheetData>
  <autoFilter ref="A1:M109">
    <extLst/>
  </autoFilter>
  <mergeCells count="97">
    <mergeCell ref="A1:L1"/>
    <mergeCell ref="D3:D5"/>
    <mergeCell ref="D6:D8"/>
    <mergeCell ref="D9:D12"/>
    <mergeCell ref="D13:D15"/>
    <mergeCell ref="D16:D18"/>
    <mergeCell ref="D19:D21"/>
    <mergeCell ref="D22:D25"/>
    <mergeCell ref="D26:D28"/>
    <mergeCell ref="D29:D32"/>
    <mergeCell ref="D33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3"/>
    <mergeCell ref="D84:D86"/>
    <mergeCell ref="D87:D89"/>
    <mergeCell ref="D90:D92"/>
    <mergeCell ref="D93:D95"/>
    <mergeCell ref="D96:D98"/>
    <mergeCell ref="D99:D102"/>
    <mergeCell ref="D103:D106"/>
    <mergeCell ref="D107:D109"/>
    <mergeCell ref="E3:E5"/>
    <mergeCell ref="E6:E8"/>
    <mergeCell ref="E9:E12"/>
    <mergeCell ref="E13:E15"/>
    <mergeCell ref="E16:E18"/>
    <mergeCell ref="E19:E21"/>
    <mergeCell ref="E22:E25"/>
    <mergeCell ref="E26:E28"/>
    <mergeCell ref="E29:E32"/>
    <mergeCell ref="E33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3"/>
    <mergeCell ref="E84:E86"/>
    <mergeCell ref="E87:E89"/>
    <mergeCell ref="E90:E92"/>
    <mergeCell ref="E93:E95"/>
    <mergeCell ref="E96:E98"/>
    <mergeCell ref="E99:E102"/>
    <mergeCell ref="E103:E106"/>
    <mergeCell ref="E107:E109"/>
    <mergeCell ref="F3:F5"/>
    <mergeCell ref="F6:F8"/>
    <mergeCell ref="F9:F12"/>
    <mergeCell ref="F13:F15"/>
    <mergeCell ref="F16:F18"/>
    <mergeCell ref="F19:F21"/>
    <mergeCell ref="F22:F25"/>
    <mergeCell ref="F26:F28"/>
    <mergeCell ref="F29:F32"/>
    <mergeCell ref="F33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3"/>
    <mergeCell ref="F84:F86"/>
    <mergeCell ref="F87:F89"/>
    <mergeCell ref="F90:F92"/>
    <mergeCell ref="F93:F95"/>
    <mergeCell ref="F96:F98"/>
    <mergeCell ref="F99:F102"/>
    <mergeCell ref="F103:F106"/>
    <mergeCell ref="F107:F109"/>
  </mergeCells>
  <printOptions horizontalCentered="1"/>
  <pageMargins left="0.708333333333333" right="0.708333333333333" top="0.944444444444444" bottom="0.944444444444444" header="0.314583333333333" footer="0.314583333333333"/>
  <pageSetup paperSize="9" scale="94" fitToHeight="8" orientation="landscape" horizontalDpi="600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聂小凌</cp:lastModifiedBy>
  <dcterms:created xsi:type="dcterms:W3CDTF">2015-06-05T18:19:00Z</dcterms:created>
  <cp:lastPrinted>2024-06-29T07:44:00Z</cp:lastPrinted>
  <dcterms:modified xsi:type="dcterms:W3CDTF">2024-07-01T07:09:45Z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43DD37CEC85A493DB78DAB1D9D8D2B48_12</vt:lpwstr>
  </property>
  <property fmtid="{D5CDD505-2E9C-101B-9397-08002B2CF9AE}" pid="3" name="KSOProductBuildVer">
    <vt:lpwstr>2052-12.1.0.16929</vt:lpwstr>
  </property>
</Properties>
</file>