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面试成绩和综合成绩及进入体检人员名单" sheetId="15" r:id="rId1"/>
  </sheets>
  <calcPr calcId="144525"/>
</workbook>
</file>

<file path=xl/sharedStrings.xml><?xml version="1.0" encoding="utf-8"?>
<sst xmlns="http://schemas.openxmlformats.org/spreadsheetml/2006/main" count="439" uniqueCount="278">
  <si>
    <t>大理州2024年高校毕业生“三支一扶”计划招募面试成绩和综合成绩及进入体检人员名单</t>
  </si>
  <si>
    <t>招考单位名称</t>
  </si>
  <si>
    <t>报考岗位</t>
  </si>
  <si>
    <t>报考岗位代码</t>
  </si>
  <si>
    <t>岗位招录人数</t>
  </si>
  <si>
    <t>姓名</t>
  </si>
  <si>
    <t>准考证</t>
  </si>
  <si>
    <t>笔试成绩</t>
  </si>
  <si>
    <t>折算后笔试成绩</t>
  </si>
  <si>
    <t>面试成绩</t>
  </si>
  <si>
    <t>折算后面试成绩</t>
  </si>
  <si>
    <t>综合成绩</t>
  </si>
  <si>
    <t>是否进入体检</t>
  </si>
  <si>
    <t>大理市凤仪镇</t>
  </si>
  <si>
    <t>幼儿园教师</t>
  </si>
  <si>
    <t>15399029001001001</t>
  </si>
  <si>
    <t>1</t>
  </si>
  <si>
    <t>道亭利</t>
  </si>
  <si>
    <t>153290800217</t>
  </si>
  <si>
    <t>是</t>
  </si>
  <si>
    <t>自奇志</t>
  </si>
  <si>
    <t>153290800329</t>
  </si>
  <si>
    <t>否</t>
  </si>
  <si>
    <t>大理市海东镇</t>
  </si>
  <si>
    <t>15399029001002001</t>
  </si>
  <si>
    <t>胡建青</t>
  </si>
  <si>
    <t>153290800230</t>
  </si>
  <si>
    <t>殷洁</t>
  </si>
  <si>
    <t>153290800305</t>
  </si>
  <si>
    <t>大理市湾桥镇</t>
  </si>
  <si>
    <t>乡村建设助理员</t>
  </si>
  <si>
    <t>15399029001003001</t>
  </si>
  <si>
    <t>李亭丹</t>
  </si>
  <si>
    <t>153290700813</t>
  </si>
  <si>
    <t>张晓霞</t>
  </si>
  <si>
    <t>153290701820</t>
  </si>
  <si>
    <t>大理市太和街道</t>
  </si>
  <si>
    <t>15399029001004001</t>
  </si>
  <si>
    <t>字灿根</t>
  </si>
  <si>
    <t>153290900402</t>
  </si>
  <si>
    <t>陈朝阳</t>
  </si>
  <si>
    <t>153290902021</t>
  </si>
  <si>
    <t>宾川县金牛镇</t>
  </si>
  <si>
    <t>中药师</t>
  </si>
  <si>
    <t>15399029002001001</t>
  </si>
  <si>
    <t>张雨杰</t>
  </si>
  <si>
    <t>153290301004</t>
  </si>
  <si>
    <t>张乘</t>
  </si>
  <si>
    <t>153290301421</t>
  </si>
  <si>
    <t>宾川县乔甸镇</t>
  </si>
  <si>
    <t>小学语文教师</t>
  </si>
  <si>
    <t>15399029002003001</t>
  </si>
  <si>
    <t>杨兴洋</t>
  </si>
  <si>
    <t>153291200314</t>
  </si>
  <si>
    <t>杨佳雪</t>
  </si>
  <si>
    <t>153291201326</t>
  </si>
  <si>
    <t>小学数学教师</t>
  </si>
  <si>
    <t>15399029002003002</t>
  </si>
  <si>
    <t>朱玉莹</t>
  </si>
  <si>
    <t>153291202913</t>
  </si>
  <si>
    <t>王薇</t>
  </si>
  <si>
    <t>153291202006</t>
  </si>
  <si>
    <t>宾川县宾居镇</t>
  </si>
  <si>
    <t>15399029002004001</t>
  </si>
  <si>
    <t>周肖蓉</t>
  </si>
  <si>
    <t>153291201018</t>
  </si>
  <si>
    <t>李红艳</t>
  </si>
  <si>
    <t>153291200221</t>
  </si>
  <si>
    <t>小学体育教师</t>
  </si>
  <si>
    <t>15399029002004002</t>
  </si>
  <si>
    <t>刘权</t>
  </si>
  <si>
    <t>153291200303</t>
  </si>
  <si>
    <t>邓永杰</t>
  </si>
  <si>
    <t>153291201602</t>
  </si>
  <si>
    <t>宾川县鸡足山镇</t>
  </si>
  <si>
    <t>15399029002006001</t>
  </si>
  <si>
    <t>杨雪莲</t>
  </si>
  <si>
    <t>153291201128</t>
  </si>
  <si>
    <t>罗晓慧</t>
  </si>
  <si>
    <t>153291201827</t>
  </si>
  <si>
    <t>缺考</t>
  </si>
  <si>
    <t>15399029002006002</t>
  </si>
  <si>
    <t>王旭涛</t>
  </si>
  <si>
    <t>153291202604</t>
  </si>
  <si>
    <t>解金婷</t>
  </si>
  <si>
    <t>153291202505</t>
  </si>
  <si>
    <t>宾川县力角镇</t>
  </si>
  <si>
    <t>15399029002007001</t>
  </si>
  <si>
    <t>肖云霞</t>
  </si>
  <si>
    <t>153291202213</t>
  </si>
  <si>
    <t>石蝶</t>
  </si>
  <si>
    <t>153291201728</t>
  </si>
  <si>
    <t>15399029002007002</t>
  </si>
  <si>
    <t>徐秀婷</t>
  </si>
  <si>
    <t>153291200115</t>
  </si>
  <si>
    <t>李加琳</t>
  </si>
  <si>
    <t>153291201008</t>
  </si>
  <si>
    <t>宾川县平川镇</t>
  </si>
  <si>
    <t>公共卫生服务</t>
  </si>
  <si>
    <t>15399029002008001</t>
  </si>
  <si>
    <t>郑冬奇</t>
  </si>
  <si>
    <t>153290301206</t>
  </si>
  <si>
    <t>聂龙庚</t>
  </si>
  <si>
    <t>153290301820</t>
  </si>
  <si>
    <t>15399029002008002</t>
  </si>
  <si>
    <t>3</t>
  </si>
  <si>
    <t>张秀娟</t>
  </si>
  <si>
    <t>153291101611</t>
  </si>
  <si>
    <t>马庆</t>
  </si>
  <si>
    <t>153291002402</t>
  </si>
  <si>
    <t>陶德如</t>
  </si>
  <si>
    <t>153291100808</t>
  </si>
  <si>
    <t>彭骊骅</t>
  </si>
  <si>
    <t>153291101016</t>
  </si>
  <si>
    <t>马有情</t>
  </si>
  <si>
    <t>153291101803</t>
  </si>
  <si>
    <t>罗凤光</t>
  </si>
  <si>
    <t>153291101105</t>
  </si>
  <si>
    <t>15399029002008003</t>
  </si>
  <si>
    <t>拉茸追归</t>
  </si>
  <si>
    <t>153291201630</t>
  </si>
  <si>
    <t>任蕊</t>
  </si>
  <si>
    <t>153291202624</t>
  </si>
  <si>
    <t>尔车支玛</t>
  </si>
  <si>
    <t>153291101929</t>
  </si>
  <si>
    <t>宋玉婷</t>
  </si>
  <si>
    <t>153291202002</t>
  </si>
  <si>
    <t>段腾燕</t>
  </si>
  <si>
    <t>153291200603</t>
  </si>
  <si>
    <t>尹汇佳</t>
  </si>
  <si>
    <t>153291202906</t>
  </si>
  <si>
    <t>宾川县钟英乡</t>
  </si>
  <si>
    <t>临床医生</t>
  </si>
  <si>
    <t>15399029002009001</t>
  </si>
  <si>
    <t>谢灿宇</t>
  </si>
  <si>
    <t>153290700417</t>
  </si>
  <si>
    <t>康丽芬</t>
  </si>
  <si>
    <t>153290702105</t>
  </si>
  <si>
    <t>小学美术教师</t>
  </si>
  <si>
    <t>15399029002009002</t>
  </si>
  <si>
    <t>陶伟</t>
  </si>
  <si>
    <t>153291002318</t>
  </si>
  <si>
    <t>王婷</t>
  </si>
  <si>
    <t>153291002118</t>
  </si>
  <si>
    <t>15399029002009003</t>
  </si>
  <si>
    <t>李雪锐</t>
  </si>
  <si>
    <t>153291001512</t>
  </si>
  <si>
    <t>朱友梅</t>
  </si>
  <si>
    <t>153291001205</t>
  </si>
  <si>
    <t>15399029002009004</t>
  </si>
  <si>
    <t>曹得权</t>
  </si>
  <si>
    <t>153291000117</t>
  </si>
  <si>
    <t>赵江嫚</t>
  </si>
  <si>
    <t>153291000922</t>
  </si>
  <si>
    <t>宾川县拉乌乡</t>
  </si>
  <si>
    <t>药剂人员</t>
  </si>
  <si>
    <t>15399029002010001</t>
  </si>
  <si>
    <t>刘胤婷</t>
  </si>
  <si>
    <t>153290701008</t>
  </si>
  <si>
    <t>李鹏波</t>
  </si>
  <si>
    <t>153290701409</t>
  </si>
  <si>
    <t>小学英语教师</t>
  </si>
  <si>
    <t>15399029002010002</t>
  </si>
  <si>
    <t>李微婷</t>
  </si>
  <si>
    <t>153290900928</t>
  </si>
  <si>
    <t>张鹏昌</t>
  </si>
  <si>
    <t>153290900616</t>
  </si>
  <si>
    <t>15399029002010003</t>
  </si>
  <si>
    <t>肖众迎</t>
  </si>
  <si>
    <t>153290902019</t>
  </si>
  <si>
    <t>蒲映天</t>
  </si>
  <si>
    <t>153290900819</t>
  </si>
  <si>
    <t>15399029002010004</t>
  </si>
  <si>
    <t>柯文旺</t>
  </si>
  <si>
    <t>153291002219</t>
  </si>
  <si>
    <t>杨亚昆</t>
  </si>
  <si>
    <t>153291002204</t>
  </si>
  <si>
    <t>巍山县乡镇下属事业单位</t>
  </si>
  <si>
    <t>财务助理员 女岗</t>
  </si>
  <si>
    <t>15399029003001001</t>
  </si>
  <si>
    <t>张青青</t>
  </si>
  <si>
    <t>153290301625</t>
  </si>
  <si>
    <t>朱艺敏</t>
  </si>
  <si>
    <t>153290301628</t>
  </si>
  <si>
    <t>财务助理员 男岗</t>
  </si>
  <si>
    <t>15399029003001002</t>
  </si>
  <si>
    <t>何永涛</t>
  </si>
  <si>
    <t>153290400826</t>
  </si>
  <si>
    <t>张松</t>
  </si>
  <si>
    <t>153290401129</t>
  </si>
  <si>
    <t>乡村建设助理员女岗</t>
  </si>
  <si>
    <t>15399029003002001</t>
  </si>
  <si>
    <t>2</t>
  </si>
  <si>
    <t>苏吉娥</t>
  </si>
  <si>
    <t>153290401925</t>
  </si>
  <si>
    <t>王茹全</t>
  </si>
  <si>
    <t>153290400305</t>
  </si>
  <si>
    <t>卢欢</t>
  </si>
  <si>
    <t>153290402113</t>
  </si>
  <si>
    <t>凹静玲</t>
  </si>
  <si>
    <t>153290400616</t>
  </si>
  <si>
    <t>姚梦云</t>
  </si>
  <si>
    <t>153290401530</t>
  </si>
  <si>
    <t>乡村建设助理员男岗</t>
  </si>
  <si>
    <t>15399029003002002</t>
  </si>
  <si>
    <t>张志华</t>
  </si>
  <si>
    <t>153290402330</t>
  </si>
  <si>
    <t>段超</t>
  </si>
  <si>
    <t>153290401509</t>
  </si>
  <si>
    <t>王剑翔</t>
  </si>
  <si>
    <t>153290401918</t>
  </si>
  <si>
    <t>左株朱</t>
  </si>
  <si>
    <t>153290400111</t>
  </si>
  <si>
    <t>刘陈凯</t>
  </si>
  <si>
    <t>153290402408</t>
  </si>
  <si>
    <t>畜牧畜医人员女岗</t>
  </si>
  <si>
    <t>15399029003003001</t>
  </si>
  <si>
    <t>韩铭燕</t>
  </si>
  <si>
    <t>153290401505</t>
  </si>
  <si>
    <t>何金晶</t>
  </si>
  <si>
    <t>153290400822</t>
  </si>
  <si>
    <t>畜牧畜医人员男岗</t>
  </si>
  <si>
    <t>15399029003003002</t>
  </si>
  <si>
    <t>王歆迪</t>
  </si>
  <si>
    <t>153290400902</t>
  </si>
  <si>
    <t>自绍平</t>
  </si>
  <si>
    <t>153290400322</t>
  </si>
  <si>
    <t>乡村振兴助理员女岗</t>
  </si>
  <si>
    <t>15399029003004001</t>
  </si>
  <si>
    <t>张慧</t>
  </si>
  <si>
    <t>153290400312</t>
  </si>
  <si>
    <t>王楚君</t>
  </si>
  <si>
    <t>153290501508</t>
  </si>
  <si>
    <t>乡村振兴助理员男岗</t>
  </si>
  <si>
    <t>15399029003004002</t>
  </si>
  <si>
    <t>罗晓伟</t>
  </si>
  <si>
    <t>153290702010</t>
  </si>
  <si>
    <t>赵桂龙</t>
  </si>
  <si>
    <t>153290701214</t>
  </si>
  <si>
    <t>永平县杉阳镇</t>
  </si>
  <si>
    <t>财务助理员</t>
  </si>
  <si>
    <t>15399029004001001</t>
  </si>
  <si>
    <t>李应早</t>
  </si>
  <si>
    <t>153290101420</t>
  </si>
  <si>
    <t>廖秀梅</t>
  </si>
  <si>
    <t>153290101526</t>
  </si>
  <si>
    <t>永平县龙街镇</t>
  </si>
  <si>
    <t>15399029004002001</t>
  </si>
  <si>
    <t>杨学连</t>
  </si>
  <si>
    <t>153290101824</t>
  </si>
  <si>
    <t>罗崇文</t>
  </si>
  <si>
    <t>153290101912</t>
  </si>
  <si>
    <t>云龙县功果桥镇</t>
  </si>
  <si>
    <t>畜牧兽医</t>
  </si>
  <si>
    <t>15399029005001001</t>
  </si>
  <si>
    <t>刘思思</t>
  </si>
  <si>
    <t>153290101826</t>
  </si>
  <si>
    <t>张贵磊</t>
  </si>
  <si>
    <t>153290100922</t>
  </si>
  <si>
    <t>中学数学老师</t>
  </si>
  <si>
    <t>15399029005001002</t>
  </si>
  <si>
    <t>郑金敏</t>
  </si>
  <si>
    <t>153290200602</t>
  </si>
  <si>
    <t>王章</t>
  </si>
  <si>
    <t>153290200502</t>
  </si>
  <si>
    <t>云龙县漕涧镇</t>
  </si>
  <si>
    <t>15399029005002001</t>
  </si>
  <si>
    <t>杨芳</t>
  </si>
  <si>
    <t>153290202030</t>
  </si>
  <si>
    <t>李兴飞</t>
  </si>
  <si>
    <t>153290201217</t>
  </si>
  <si>
    <t>云龙县民建乡</t>
  </si>
  <si>
    <t>临床检验</t>
  </si>
  <si>
    <t>15399029005003001</t>
  </si>
  <si>
    <t>黄荣萍</t>
  </si>
  <si>
    <t>153290300720</t>
  </si>
  <si>
    <t>卯剑秋</t>
  </si>
  <si>
    <t>153290200215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</si>
</sst>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color indexed="8"/>
      <name val="方正黑体_GBK"/>
      <charset val="134"/>
    </font>
    <font>
      <sz val="11"/>
      <color theme="1"/>
      <name val="方正黑体_GBK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6"/>
  <sheetViews>
    <sheetView tabSelected="1" topLeftCell="A25" workbookViewId="0">
      <selection activeCell="K12" sqref="K12"/>
    </sheetView>
  </sheetViews>
  <sheetFormatPr defaultColWidth="9" defaultRowHeight="13.5"/>
  <cols>
    <col min="1" max="1" width="20.25" style="4" customWidth="1"/>
    <col min="2" max="2" width="16.625" style="4" customWidth="1"/>
    <col min="3" max="3" width="17" style="4" customWidth="1"/>
    <col min="4" max="4" width="7.75" style="4" customWidth="1"/>
    <col min="5" max="5" width="7.875" style="4" customWidth="1"/>
    <col min="6" max="6" width="12.125" style="4" customWidth="1"/>
    <col min="7" max="7" width="8.625" style="4" customWidth="1"/>
    <col min="8" max="8" width="8.625" style="5" customWidth="1"/>
    <col min="9" max="9" width="8.625" style="4" customWidth="1"/>
    <col min="10" max="11" width="8.625" style="5" customWidth="1"/>
    <col min="12" max="12" width="6.625" style="4" customWidth="1"/>
  </cols>
  <sheetData>
    <row r="1" ht="30" customHeight="1" spans="1:12">
      <c r="A1" s="6" t="s">
        <v>0</v>
      </c>
      <c r="B1" s="6"/>
      <c r="C1" s="6"/>
      <c r="D1" s="6"/>
      <c r="E1" s="6"/>
      <c r="F1" s="6"/>
      <c r="G1" s="6"/>
      <c r="H1" s="7"/>
      <c r="I1" s="6"/>
      <c r="J1" s="7"/>
      <c r="K1" s="7"/>
      <c r="L1" s="6"/>
    </row>
    <row r="2" s="1" customFormat="1" ht="30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10" t="s">
        <v>11</v>
      </c>
      <c r="L2" s="15" t="s">
        <v>12</v>
      </c>
    </row>
    <row r="3" s="2" customFormat="1" spans="1:12">
      <c r="A3" s="11" t="s">
        <v>13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>
        <v>68</v>
      </c>
      <c r="H3" s="12">
        <f t="shared" ref="H3:H66" si="0">G3/2</f>
        <v>34</v>
      </c>
      <c r="I3" s="12">
        <v>90.3</v>
      </c>
      <c r="J3" s="12">
        <f t="shared" ref="J3:J21" si="1">I3/2</f>
        <v>45.15</v>
      </c>
      <c r="K3" s="12">
        <f t="shared" ref="K3:K21" si="2">H3+J3</f>
        <v>79.15</v>
      </c>
      <c r="L3" s="11" t="s">
        <v>19</v>
      </c>
    </row>
    <row r="4" s="2" customFormat="1" spans="1:12">
      <c r="A4" s="11"/>
      <c r="B4" s="11"/>
      <c r="C4" s="11"/>
      <c r="D4" s="11"/>
      <c r="E4" s="11" t="s">
        <v>20</v>
      </c>
      <c r="F4" s="11" t="s">
        <v>21</v>
      </c>
      <c r="G4" s="11">
        <v>65</v>
      </c>
      <c r="H4" s="12">
        <f t="shared" si="0"/>
        <v>32.5</v>
      </c>
      <c r="I4" s="12">
        <v>85.63</v>
      </c>
      <c r="J4" s="12">
        <f t="shared" si="1"/>
        <v>42.815</v>
      </c>
      <c r="K4" s="12">
        <f t="shared" si="2"/>
        <v>75.315</v>
      </c>
      <c r="L4" s="11" t="s">
        <v>22</v>
      </c>
    </row>
    <row r="5" s="3" customFormat="1" spans="1:12">
      <c r="A5" s="13" t="s">
        <v>23</v>
      </c>
      <c r="B5" s="13" t="s">
        <v>14</v>
      </c>
      <c r="C5" s="13" t="s">
        <v>24</v>
      </c>
      <c r="D5" s="13" t="s">
        <v>16</v>
      </c>
      <c r="E5" s="13" t="s">
        <v>25</v>
      </c>
      <c r="F5" s="13" t="s">
        <v>26</v>
      </c>
      <c r="G5" s="11">
        <v>71.5</v>
      </c>
      <c r="H5" s="12">
        <f t="shared" si="0"/>
        <v>35.75</v>
      </c>
      <c r="I5" s="12">
        <v>90.12</v>
      </c>
      <c r="J5" s="12">
        <f t="shared" si="1"/>
        <v>45.06</v>
      </c>
      <c r="K5" s="12">
        <f t="shared" si="2"/>
        <v>80.81</v>
      </c>
      <c r="L5" s="11" t="s">
        <v>19</v>
      </c>
    </row>
    <row r="6" s="3" customFormat="1" spans="1:12">
      <c r="A6" s="13"/>
      <c r="B6" s="13"/>
      <c r="C6" s="13"/>
      <c r="D6" s="13"/>
      <c r="E6" s="13" t="s">
        <v>27</v>
      </c>
      <c r="F6" s="13" t="s">
        <v>28</v>
      </c>
      <c r="G6" s="11">
        <v>71</v>
      </c>
      <c r="H6" s="12">
        <f t="shared" si="0"/>
        <v>35.5</v>
      </c>
      <c r="I6" s="12">
        <v>89.86</v>
      </c>
      <c r="J6" s="12">
        <f t="shared" si="1"/>
        <v>44.93</v>
      </c>
      <c r="K6" s="12">
        <f t="shared" si="2"/>
        <v>80.43</v>
      </c>
      <c r="L6" s="11" t="s">
        <v>22</v>
      </c>
    </row>
    <row r="7" s="3" customFormat="1" spans="1:12">
      <c r="A7" s="13" t="s">
        <v>29</v>
      </c>
      <c r="B7" s="13" t="s">
        <v>30</v>
      </c>
      <c r="C7" s="13" t="s">
        <v>31</v>
      </c>
      <c r="D7" s="13" t="s">
        <v>16</v>
      </c>
      <c r="E7" s="13" t="s">
        <v>32</v>
      </c>
      <c r="F7" s="13" t="s">
        <v>33</v>
      </c>
      <c r="G7" s="11">
        <v>68</v>
      </c>
      <c r="H7" s="12">
        <f t="shared" si="0"/>
        <v>34</v>
      </c>
      <c r="I7" s="12">
        <v>82.12</v>
      </c>
      <c r="J7" s="12">
        <f t="shared" si="1"/>
        <v>41.06</v>
      </c>
      <c r="K7" s="12">
        <f t="shared" si="2"/>
        <v>75.06</v>
      </c>
      <c r="L7" s="11" t="s">
        <v>22</v>
      </c>
    </row>
    <row r="8" s="3" customFormat="1" spans="1:12">
      <c r="A8" s="13"/>
      <c r="B8" s="13"/>
      <c r="C8" s="13"/>
      <c r="D8" s="13"/>
      <c r="E8" s="13" t="s">
        <v>34</v>
      </c>
      <c r="F8" s="13" t="s">
        <v>35</v>
      </c>
      <c r="G8" s="11">
        <v>68</v>
      </c>
      <c r="H8" s="12">
        <f t="shared" si="0"/>
        <v>34</v>
      </c>
      <c r="I8" s="12">
        <v>86.23</v>
      </c>
      <c r="J8" s="12">
        <f t="shared" si="1"/>
        <v>43.115</v>
      </c>
      <c r="K8" s="12">
        <f t="shared" si="2"/>
        <v>77.115</v>
      </c>
      <c r="L8" s="11" t="s">
        <v>19</v>
      </c>
    </row>
    <row r="9" s="3" customFormat="1" spans="1:12">
      <c r="A9" s="13" t="s">
        <v>36</v>
      </c>
      <c r="B9" s="13" t="s">
        <v>14</v>
      </c>
      <c r="C9" s="13" t="s">
        <v>37</v>
      </c>
      <c r="D9" s="13" t="s">
        <v>16</v>
      </c>
      <c r="E9" s="13" t="s">
        <v>38</v>
      </c>
      <c r="F9" s="13" t="s">
        <v>39</v>
      </c>
      <c r="G9" s="11">
        <v>72</v>
      </c>
      <c r="H9" s="12">
        <f t="shared" si="0"/>
        <v>36</v>
      </c>
      <c r="I9" s="12">
        <v>87.61</v>
      </c>
      <c r="J9" s="12">
        <f t="shared" si="1"/>
        <v>43.805</v>
      </c>
      <c r="K9" s="12">
        <f t="shared" si="2"/>
        <v>79.805</v>
      </c>
      <c r="L9" s="11" t="s">
        <v>22</v>
      </c>
    </row>
    <row r="10" s="3" customFormat="1" spans="1:12">
      <c r="A10" s="13"/>
      <c r="B10" s="13"/>
      <c r="C10" s="13"/>
      <c r="D10" s="13"/>
      <c r="E10" s="13" t="s">
        <v>40</v>
      </c>
      <c r="F10" s="13" t="s">
        <v>41</v>
      </c>
      <c r="G10" s="11">
        <v>70</v>
      </c>
      <c r="H10" s="12">
        <f t="shared" si="0"/>
        <v>35</v>
      </c>
      <c r="I10" s="12">
        <v>89.85</v>
      </c>
      <c r="J10" s="12">
        <f t="shared" si="1"/>
        <v>44.925</v>
      </c>
      <c r="K10" s="12">
        <f t="shared" si="2"/>
        <v>79.925</v>
      </c>
      <c r="L10" s="11" t="s">
        <v>19</v>
      </c>
    </row>
    <row r="11" s="3" customFormat="1" spans="1:12">
      <c r="A11" s="13" t="s">
        <v>42</v>
      </c>
      <c r="B11" s="13" t="s">
        <v>43</v>
      </c>
      <c r="C11" s="13" t="s">
        <v>44</v>
      </c>
      <c r="D11" s="13" t="s">
        <v>16</v>
      </c>
      <c r="E11" s="13" t="s">
        <v>45</v>
      </c>
      <c r="F11" s="13" t="s">
        <v>46</v>
      </c>
      <c r="G11" s="11">
        <v>65.5</v>
      </c>
      <c r="H11" s="12">
        <f t="shared" si="0"/>
        <v>32.75</v>
      </c>
      <c r="I11" s="12">
        <v>84.66</v>
      </c>
      <c r="J11" s="12">
        <f t="shared" si="1"/>
        <v>42.33</v>
      </c>
      <c r="K11" s="12">
        <f t="shared" si="2"/>
        <v>75.08</v>
      </c>
      <c r="L11" s="11" t="s">
        <v>19</v>
      </c>
    </row>
    <row r="12" s="3" customFormat="1" spans="1:12">
      <c r="A12" s="13"/>
      <c r="B12" s="13"/>
      <c r="C12" s="13"/>
      <c r="D12" s="13"/>
      <c r="E12" s="13" t="s">
        <v>47</v>
      </c>
      <c r="F12" s="13" t="s">
        <v>48</v>
      </c>
      <c r="G12" s="11">
        <v>60</v>
      </c>
      <c r="H12" s="12">
        <f t="shared" si="0"/>
        <v>30</v>
      </c>
      <c r="I12" s="12">
        <v>86.24</v>
      </c>
      <c r="J12" s="12">
        <f t="shared" si="1"/>
        <v>43.12</v>
      </c>
      <c r="K12" s="12">
        <f t="shared" si="2"/>
        <v>73.12</v>
      </c>
      <c r="L12" s="11" t="s">
        <v>22</v>
      </c>
    </row>
    <row r="13" s="3" customFormat="1" spans="1:12">
      <c r="A13" s="13" t="s">
        <v>49</v>
      </c>
      <c r="B13" s="13" t="s">
        <v>50</v>
      </c>
      <c r="C13" s="13" t="s">
        <v>51</v>
      </c>
      <c r="D13" s="13" t="s">
        <v>16</v>
      </c>
      <c r="E13" s="13" t="s">
        <v>52</v>
      </c>
      <c r="F13" s="13" t="s">
        <v>53</v>
      </c>
      <c r="G13" s="11">
        <v>65.5</v>
      </c>
      <c r="H13" s="12">
        <f t="shared" si="0"/>
        <v>32.75</v>
      </c>
      <c r="I13" s="12">
        <v>87.86</v>
      </c>
      <c r="J13" s="12">
        <f t="shared" si="1"/>
        <v>43.93</v>
      </c>
      <c r="K13" s="12">
        <f t="shared" si="2"/>
        <v>76.68</v>
      </c>
      <c r="L13" s="11" t="s">
        <v>19</v>
      </c>
    </row>
    <row r="14" s="3" customFormat="1" spans="1:12">
      <c r="A14" s="13"/>
      <c r="B14" s="13"/>
      <c r="C14" s="13"/>
      <c r="D14" s="13"/>
      <c r="E14" s="13" t="s">
        <v>54</v>
      </c>
      <c r="F14" s="13" t="s">
        <v>55</v>
      </c>
      <c r="G14" s="11">
        <v>65</v>
      </c>
      <c r="H14" s="12">
        <f t="shared" si="0"/>
        <v>32.5</v>
      </c>
      <c r="I14" s="12">
        <v>86.58</v>
      </c>
      <c r="J14" s="12">
        <f t="shared" si="1"/>
        <v>43.29</v>
      </c>
      <c r="K14" s="12">
        <f t="shared" si="2"/>
        <v>75.79</v>
      </c>
      <c r="L14" s="11" t="s">
        <v>22</v>
      </c>
    </row>
    <row r="15" s="3" customFormat="1" spans="1:12">
      <c r="A15" s="13" t="s">
        <v>49</v>
      </c>
      <c r="B15" s="13" t="s">
        <v>56</v>
      </c>
      <c r="C15" s="13" t="s">
        <v>57</v>
      </c>
      <c r="D15" s="13" t="s">
        <v>16</v>
      </c>
      <c r="E15" s="13" t="s">
        <v>58</v>
      </c>
      <c r="F15" s="13" t="s">
        <v>59</v>
      </c>
      <c r="G15" s="11">
        <v>69.5</v>
      </c>
      <c r="H15" s="12">
        <f t="shared" si="0"/>
        <v>34.75</v>
      </c>
      <c r="I15" s="12">
        <v>89.37</v>
      </c>
      <c r="J15" s="12">
        <f t="shared" si="1"/>
        <v>44.685</v>
      </c>
      <c r="K15" s="12">
        <f t="shared" si="2"/>
        <v>79.435</v>
      </c>
      <c r="L15" s="11" t="s">
        <v>19</v>
      </c>
    </row>
    <row r="16" s="3" customFormat="1" spans="1:12">
      <c r="A16" s="13"/>
      <c r="B16" s="13"/>
      <c r="C16" s="13"/>
      <c r="D16" s="13"/>
      <c r="E16" s="13" t="s">
        <v>60</v>
      </c>
      <c r="F16" s="13" t="s">
        <v>61</v>
      </c>
      <c r="G16" s="11">
        <v>67.5</v>
      </c>
      <c r="H16" s="12">
        <f t="shared" si="0"/>
        <v>33.75</v>
      </c>
      <c r="I16" s="12">
        <v>88.01</v>
      </c>
      <c r="J16" s="12">
        <f t="shared" si="1"/>
        <v>44.005</v>
      </c>
      <c r="K16" s="12">
        <f t="shared" si="2"/>
        <v>77.755</v>
      </c>
      <c r="L16" s="11" t="s">
        <v>22</v>
      </c>
    </row>
    <row r="17" s="3" customFormat="1" spans="1:12">
      <c r="A17" s="13" t="s">
        <v>62</v>
      </c>
      <c r="B17" s="13" t="s">
        <v>50</v>
      </c>
      <c r="C17" s="13" t="s">
        <v>63</v>
      </c>
      <c r="D17" s="13" t="s">
        <v>16</v>
      </c>
      <c r="E17" s="13" t="s">
        <v>64</v>
      </c>
      <c r="F17" s="13" t="s">
        <v>65</v>
      </c>
      <c r="G17" s="11">
        <v>69</v>
      </c>
      <c r="H17" s="12">
        <f t="shared" si="0"/>
        <v>34.5</v>
      </c>
      <c r="I17" s="12">
        <v>83.6</v>
      </c>
      <c r="J17" s="12">
        <f t="shared" si="1"/>
        <v>41.8</v>
      </c>
      <c r="K17" s="12">
        <f t="shared" si="2"/>
        <v>76.3</v>
      </c>
      <c r="L17" s="11" t="s">
        <v>19</v>
      </c>
    </row>
    <row r="18" s="3" customFormat="1" spans="1:12">
      <c r="A18" s="13"/>
      <c r="B18" s="13"/>
      <c r="C18" s="13"/>
      <c r="D18" s="13"/>
      <c r="E18" s="13" t="s">
        <v>66</v>
      </c>
      <c r="F18" s="13" t="s">
        <v>67</v>
      </c>
      <c r="G18" s="11">
        <v>68.5</v>
      </c>
      <c r="H18" s="12">
        <f t="shared" si="0"/>
        <v>34.25</v>
      </c>
      <c r="I18" s="12">
        <v>83.53</v>
      </c>
      <c r="J18" s="12">
        <f t="shared" si="1"/>
        <v>41.765</v>
      </c>
      <c r="K18" s="12">
        <f t="shared" si="2"/>
        <v>76.015</v>
      </c>
      <c r="L18" s="11" t="s">
        <v>22</v>
      </c>
    </row>
    <row r="19" s="3" customFormat="1" spans="1:12">
      <c r="A19" s="13" t="s">
        <v>62</v>
      </c>
      <c r="B19" s="13" t="s">
        <v>68</v>
      </c>
      <c r="C19" s="13" t="s">
        <v>69</v>
      </c>
      <c r="D19" s="13" t="s">
        <v>16</v>
      </c>
      <c r="E19" s="13" t="s">
        <v>70</v>
      </c>
      <c r="F19" s="13" t="s">
        <v>71</v>
      </c>
      <c r="G19" s="11">
        <v>63.5</v>
      </c>
      <c r="H19" s="12">
        <f t="shared" si="0"/>
        <v>31.75</v>
      </c>
      <c r="I19" s="12">
        <v>91.74</v>
      </c>
      <c r="J19" s="12">
        <f t="shared" si="1"/>
        <v>45.87</v>
      </c>
      <c r="K19" s="12">
        <f t="shared" si="2"/>
        <v>77.62</v>
      </c>
      <c r="L19" s="11" t="s">
        <v>19</v>
      </c>
    </row>
    <row r="20" s="3" customFormat="1" spans="1:12">
      <c r="A20" s="13"/>
      <c r="B20" s="13"/>
      <c r="C20" s="13"/>
      <c r="D20" s="13"/>
      <c r="E20" s="13" t="s">
        <v>72</v>
      </c>
      <c r="F20" s="13" t="s">
        <v>73</v>
      </c>
      <c r="G20" s="11">
        <v>50.5</v>
      </c>
      <c r="H20" s="12">
        <f t="shared" si="0"/>
        <v>25.25</v>
      </c>
      <c r="I20" s="12">
        <v>85.24</v>
      </c>
      <c r="J20" s="12">
        <f t="shared" si="1"/>
        <v>42.62</v>
      </c>
      <c r="K20" s="12">
        <f t="shared" si="2"/>
        <v>67.87</v>
      </c>
      <c r="L20" s="11" t="s">
        <v>22</v>
      </c>
    </row>
    <row r="21" s="3" customFormat="1" spans="1:12">
      <c r="A21" s="13" t="s">
        <v>74</v>
      </c>
      <c r="B21" s="13" t="s">
        <v>50</v>
      </c>
      <c r="C21" s="13" t="s">
        <v>75</v>
      </c>
      <c r="D21" s="13" t="s">
        <v>16</v>
      </c>
      <c r="E21" s="13" t="s">
        <v>76</v>
      </c>
      <c r="F21" s="13" t="s">
        <v>77</v>
      </c>
      <c r="G21" s="11">
        <v>77</v>
      </c>
      <c r="H21" s="12">
        <f t="shared" si="0"/>
        <v>38.5</v>
      </c>
      <c r="I21" s="12">
        <v>87.45</v>
      </c>
      <c r="J21" s="12">
        <f t="shared" si="1"/>
        <v>43.725</v>
      </c>
      <c r="K21" s="12">
        <f t="shared" si="2"/>
        <v>82.225</v>
      </c>
      <c r="L21" s="11" t="s">
        <v>19</v>
      </c>
    </row>
    <row r="22" s="3" customFormat="1" spans="1:12">
      <c r="A22" s="13"/>
      <c r="B22" s="13"/>
      <c r="C22" s="13"/>
      <c r="D22" s="13"/>
      <c r="E22" s="14" t="s">
        <v>78</v>
      </c>
      <c r="F22" s="13" t="s">
        <v>79</v>
      </c>
      <c r="G22" s="11">
        <v>64</v>
      </c>
      <c r="H22" s="12">
        <f t="shared" si="0"/>
        <v>32</v>
      </c>
      <c r="I22" s="12" t="s">
        <v>80</v>
      </c>
      <c r="J22" s="12" t="s">
        <v>80</v>
      </c>
      <c r="K22" s="12">
        <v>32</v>
      </c>
      <c r="L22" s="11" t="s">
        <v>22</v>
      </c>
    </row>
    <row r="23" s="3" customFormat="1" spans="1:12">
      <c r="A23" s="13" t="s">
        <v>74</v>
      </c>
      <c r="B23" s="13" t="s">
        <v>56</v>
      </c>
      <c r="C23" s="13" t="s">
        <v>81</v>
      </c>
      <c r="D23" s="13" t="s">
        <v>16</v>
      </c>
      <c r="E23" s="13" t="s">
        <v>82</v>
      </c>
      <c r="F23" s="13" t="s">
        <v>83</v>
      </c>
      <c r="G23" s="11">
        <v>71.5</v>
      </c>
      <c r="H23" s="12">
        <f t="shared" si="0"/>
        <v>35.75</v>
      </c>
      <c r="I23" s="12">
        <v>82.02</v>
      </c>
      <c r="J23" s="12">
        <f t="shared" ref="J23:J86" si="3">I23/2</f>
        <v>41.01</v>
      </c>
      <c r="K23" s="12">
        <f t="shared" ref="K23:K86" si="4">H23+J23</f>
        <v>76.76</v>
      </c>
      <c r="L23" s="11" t="s">
        <v>19</v>
      </c>
    </row>
    <row r="24" s="3" customFormat="1" spans="1:12">
      <c r="A24" s="13"/>
      <c r="B24" s="13"/>
      <c r="C24" s="13"/>
      <c r="D24" s="13"/>
      <c r="E24" s="13" t="s">
        <v>84</v>
      </c>
      <c r="F24" s="13" t="s">
        <v>85</v>
      </c>
      <c r="G24" s="11">
        <v>66.5</v>
      </c>
      <c r="H24" s="12">
        <f t="shared" si="0"/>
        <v>33.25</v>
      </c>
      <c r="I24" s="12">
        <v>86.53</v>
      </c>
      <c r="J24" s="12">
        <f t="shared" si="3"/>
        <v>43.265</v>
      </c>
      <c r="K24" s="12">
        <f t="shared" si="4"/>
        <v>76.515</v>
      </c>
      <c r="L24" s="11" t="s">
        <v>22</v>
      </c>
    </row>
    <row r="25" s="3" customFormat="1" spans="1:12">
      <c r="A25" s="13" t="s">
        <v>86</v>
      </c>
      <c r="B25" s="13" t="s">
        <v>50</v>
      </c>
      <c r="C25" s="13" t="s">
        <v>87</v>
      </c>
      <c r="D25" s="13" t="s">
        <v>16</v>
      </c>
      <c r="E25" s="13" t="s">
        <v>88</v>
      </c>
      <c r="F25" s="13" t="s">
        <v>89</v>
      </c>
      <c r="G25" s="11">
        <v>64.5</v>
      </c>
      <c r="H25" s="12">
        <f t="shared" si="0"/>
        <v>32.25</v>
      </c>
      <c r="I25" s="12">
        <v>87</v>
      </c>
      <c r="J25" s="12">
        <f t="shared" si="3"/>
        <v>43.5</v>
      </c>
      <c r="K25" s="12">
        <f t="shared" si="4"/>
        <v>75.75</v>
      </c>
      <c r="L25" s="11" t="s">
        <v>22</v>
      </c>
    </row>
    <row r="26" s="3" customFormat="1" spans="1:12">
      <c r="A26" s="13"/>
      <c r="B26" s="13"/>
      <c r="C26" s="13"/>
      <c r="D26" s="13"/>
      <c r="E26" s="13" t="s">
        <v>90</v>
      </c>
      <c r="F26" s="13" t="s">
        <v>91</v>
      </c>
      <c r="G26" s="11">
        <v>63</v>
      </c>
      <c r="H26" s="12">
        <f t="shared" si="0"/>
        <v>31.5</v>
      </c>
      <c r="I26" s="12">
        <v>91.75</v>
      </c>
      <c r="J26" s="12">
        <f t="shared" si="3"/>
        <v>45.875</v>
      </c>
      <c r="K26" s="12">
        <f t="shared" si="4"/>
        <v>77.375</v>
      </c>
      <c r="L26" s="11" t="s">
        <v>19</v>
      </c>
    </row>
    <row r="27" s="3" customFormat="1" spans="1:12">
      <c r="A27" s="13" t="s">
        <v>86</v>
      </c>
      <c r="B27" s="13" t="s">
        <v>56</v>
      </c>
      <c r="C27" s="13" t="s">
        <v>92</v>
      </c>
      <c r="D27" s="13" t="s">
        <v>16</v>
      </c>
      <c r="E27" s="13" t="s">
        <v>93</v>
      </c>
      <c r="F27" s="13" t="s">
        <v>94</v>
      </c>
      <c r="G27" s="11">
        <v>67</v>
      </c>
      <c r="H27" s="12">
        <f t="shared" si="0"/>
        <v>33.5</v>
      </c>
      <c r="I27" s="12">
        <v>81.99</v>
      </c>
      <c r="J27" s="12">
        <f t="shared" si="3"/>
        <v>40.995</v>
      </c>
      <c r="K27" s="12">
        <f t="shared" si="4"/>
        <v>74.495</v>
      </c>
      <c r="L27" s="11" t="s">
        <v>19</v>
      </c>
    </row>
    <row r="28" s="3" customFormat="1" spans="1:12">
      <c r="A28" s="13"/>
      <c r="B28" s="13"/>
      <c r="C28" s="13"/>
      <c r="D28" s="13"/>
      <c r="E28" s="13" t="s">
        <v>95</v>
      </c>
      <c r="F28" s="13" t="s">
        <v>96</v>
      </c>
      <c r="G28" s="11">
        <v>61.5</v>
      </c>
      <c r="H28" s="12">
        <f t="shared" si="0"/>
        <v>30.75</v>
      </c>
      <c r="I28" s="12">
        <v>85.02</v>
      </c>
      <c r="J28" s="12">
        <f t="shared" si="3"/>
        <v>42.51</v>
      </c>
      <c r="K28" s="12">
        <f t="shared" si="4"/>
        <v>73.26</v>
      </c>
      <c r="L28" s="11" t="s">
        <v>22</v>
      </c>
    </row>
    <row r="29" s="3" customFormat="1" spans="1:12">
      <c r="A29" s="13" t="s">
        <v>97</v>
      </c>
      <c r="B29" s="13" t="s">
        <v>98</v>
      </c>
      <c r="C29" s="13" t="s">
        <v>99</v>
      </c>
      <c r="D29" s="13" t="s">
        <v>16</v>
      </c>
      <c r="E29" s="13" t="s">
        <v>100</v>
      </c>
      <c r="F29" s="13" t="s">
        <v>101</v>
      </c>
      <c r="G29" s="11">
        <v>70</v>
      </c>
      <c r="H29" s="12">
        <f t="shared" si="0"/>
        <v>35</v>
      </c>
      <c r="I29" s="12">
        <v>83.23</v>
      </c>
      <c r="J29" s="12">
        <f t="shared" si="3"/>
        <v>41.615</v>
      </c>
      <c r="K29" s="12">
        <f t="shared" si="4"/>
        <v>76.615</v>
      </c>
      <c r="L29" s="11" t="s">
        <v>19</v>
      </c>
    </row>
    <row r="30" s="3" customFormat="1" spans="1:12">
      <c r="A30" s="13"/>
      <c r="B30" s="13"/>
      <c r="C30" s="13"/>
      <c r="D30" s="13"/>
      <c r="E30" s="13" t="s">
        <v>102</v>
      </c>
      <c r="F30" s="13" t="s">
        <v>103</v>
      </c>
      <c r="G30" s="11">
        <v>66.5</v>
      </c>
      <c r="H30" s="12">
        <f t="shared" si="0"/>
        <v>33.25</v>
      </c>
      <c r="I30" s="12">
        <v>83.94</v>
      </c>
      <c r="J30" s="12">
        <f t="shared" si="3"/>
        <v>41.97</v>
      </c>
      <c r="K30" s="12">
        <f t="shared" si="4"/>
        <v>75.22</v>
      </c>
      <c r="L30" s="11" t="s">
        <v>22</v>
      </c>
    </row>
    <row r="31" s="3" customFormat="1" spans="1:12">
      <c r="A31" s="13" t="s">
        <v>97</v>
      </c>
      <c r="B31" s="13" t="s">
        <v>50</v>
      </c>
      <c r="C31" s="13" t="s">
        <v>104</v>
      </c>
      <c r="D31" s="13" t="s">
        <v>105</v>
      </c>
      <c r="E31" s="13" t="s">
        <v>106</v>
      </c>
      <c r="F31" s="13" t="s">
        <v>107</v>
      </c>
      <c r="G31" s="11">
        <v>75</v>
      </c>
      <c r="H31" s="12">
        <f t="shared" si="0"/>
        <v>37.5</v>
      </c>
      <c r="I31" s="12">
        <v>85.13</v>
      </c>
      <c r="J31" s="12">
        <f t="shared" si="3"/>
        <v>42.565</v>
      </c>
      <c r="K31" s="12">
        <f t="shared" si="4"/>
        <v>80.065</v>
      </c>
      <c r="L31" s="11" t="s">
        <v>19</v>
      </c>
    </row>
    <row r="32" s="3" customFormat="1" spans="1:12">
      <c r="A32" s="13"/>
      <c r="B32" s="13"/>
      <c r="C32" s="13"/>
      <c r="D32" s="13"/>
      <c r="E32" s="13" t="s">
        <v>108</v>
      </c>
      <c r="F32" s="13" t="s">
        <v>109</v>
      </c>
      <c r="G32" s="11">
        <v>70.5</v>
      </c>
      <c r="H32" s="12">
        <f t="shared" si="0"/>
        <v>35.25</v>
      </c>
      <c r="I32" s="12">
        <v>89.58</v>
      </c>
      <c r="J32" s="12">
        <f t="shared" si="3"/>
        <v>44.79</v>
      </c>
      <c r="K32" s="12">
        <f t="shared" si="4"/>
        <v>80.04</v>
      </c>
      <c r="L32" s="11" t="s">
        <v>19</v>
      </c>
    </row>
    <row r="33" s="3" customFormat="1" spans="1:12">
      <c r="A33" s="13"/>
      <c r="B33" s="13"/>
      <c r="C33" s="13"/>
      <c r="D33" s="13"/>
      <c r="E33" s="13" t="s">
        <v>110</v>
      </c>
      <c r="F33" s="13" t="s">
        <v>111</v>
      </c>
      <c r="G33" s="11">
        <v>70</v>
      </c>
      <c r="H33" s="12">
        <f t="shared" si="0"/>
        <v>35</v>
      </c>
      <c r="I33" s="12">
        <v>87.69</v>
      </c>
      <c r="J33" s="12">
        <f t="shared" si="3"/>
        <v>43.845</v>
      </c>
      <c r="K33" s="12">
        <f t="shared" si="4"/>
        <v>78.845</v>
      </c>
      <c r="L33" s="11" t="s">
        <v>22</v>
      </c>
    </row>
    <row r="34" s="3" customFormat="1" spans="1:12">
      <c r="A34" s="13"/>
      <c r="B34" s="13"/>
      <c r="C34" s="13"/>
      <c r="D34" s="13"/>
      <c r="E34" s="13" t="s">
        <v>112</v>
      </c>
      <c r="F34" s="13" t="s">
        <v>113</v>
      </c>
      <c r="G34" s="11">
        <v>70</v>
      </c>
      <c r="H34" s="12">
        <f t="shared" si="0"/>
        <v>35</v>
      </c>
      <c r="I34" s="12">
        <v>86.3</v>
      </c>
      <c r="J34" s="12">
        <f t="shared" si="3"/>
        <v>43.15</v>
      </c>
      <c r="K34" s="12">
        <f t="shared" si="4"/>
        <v>78.15</v>
      </c>
      <c r="L34" s="11" t="s">
        <v>22</v>
      </c>
    </row>
    <row r="35" s="3" customFormat="1" spans="1:12">
      <c r="A35" s="13"/>
      <c r="B35" s="13"/>
      <c r="C35" s="13"/>
      <c r="D35" s="13"/>
      <c r="E35" s="13" t="s">
        <v>114</v>
      </c>
      <c r="F35" s="13" t="s">
        <v>115</v>
      </c>
      <c r="G35" s="11">
        <v>69.5</v>
      </c>
      <c r="H35" s="12">
        <f t="shared" si="0"/>
        <v>34.75</v>
      </c>
      <c r="I35" s="12">
        <v>90.03</v>
      </c>
      <c r="J35" s="12">
        <f t="shared" si="3"/>
        <v>45.015</v>
      </c>
      <c r="K35" s="12">
        <f t="shared" si="4"/>
        <v>79.765</v>
      </c>
      <c r="L35" s="11" t="s">
        <v>19</v>
      </c>
    </row>
    <row r="36" s="3" customFormat="1" spans="1:12">
      <c r="A36" s="13"/>
      <c r="B36" s="13"/>
      <c r="C36" s="13"/>
      <c r="D36" s="13"/>
      <c r="E36" s="13" t="s">
        <v>116</v>
      </c>
      <c r="F36" s="13" t="s">
        <v>117</v>
      </c>
      <c r="G36" s="11">
        <v>68</v>
      </c>
      <c r="H36" s="12">
        <f t="shared" si="0"/>
        <v>34</v>
      </c>
      <c r="I36" s="12">
        <v>84.91</v>
      </c>
      <c r="J36" s="12">
        <f t="shared" si="3"/>
        <v>42.455</v>
      </c>
      <c r="K36" s="12">
        <f t="shared" si="4"/>
        <v>76.455</v>
      </c>
      <c r="L36" s="11" t="s">
        <v>22</v>
      </c>
    </row>
    <row r="37" s="3" customFormat="1" spans="1:12">
      <c r="A37" s="13" t="s">
        <v>97</v>
      </c>
      <c r="B37" s="13" t="s">
        <v>56</v>
      </c>
      <c r="C37" s="13" t="s">
        <v>118</v>
      </c>
      <c r="D37" s="13" t="s">
        <v>105</v>
      </c>
      <c r="E37" s="13" t="s">
        <v>119</v>
      </c>
      <c r="F37" s="13" t="s">
        <v>120</v>
      </c>
      <c r="G37" s="11">
        <v>72.5</v>
      </c>
      <c r="H37" s="12">
        <f t="shared" si="0"/>
        <v>36.25</v>
      </c>
      <c r="I37" s="12">
        <v>88.18</v>
      </c>
      <c r="J37" s="12">
        <f t="shared" si="3"/>
        <v>44.09</v>
      </c>
      <c r="K37" s="12">
        <f t="shared" si="4"/>
        <v>80.34</v>
      </c>
      <c r="L37" s="11" t="s">
        <v>19</v>
      </c>
    </row>
    <row r="38" s="3" customFormat="1" spans="1:12">
      <c r="A38" s="13"/>
      <c r="B38" s="13"/>
      <c r="C38" s="13"/>
      <c r="D38" s="13"/>
      <c r="E38" s="13" t="s">
        <v>121</v>
      </c>
      <c r="F38" s="13" t="s">
        <v>122</v>
      </c>
      <c r="G38" s="11">
        <v>72.5</v>
      </c>
      <c r="H38" s="12">
        <f t="shared" si="0"/>
        <v>36.25</v>
      </c>
      <c r="I38" s="12">
        <v>88.65</v>
      </c>
      <c r="J38" s="12">
        <f t="shared" si="3"/>
        <v>44.325</v>
      </c>
      <c r="K38" s="12">
        <f t="shared" si="4"/>
        <v>80.575</v>
      </c>
      <c r="L38" s="11" t="s">
        <v>19</v>
      </c>
    </row>
    <row r="39" s="3" customFormat="1" spans="1:12">
      <c r="A39" s="13"/>
      <c r="B39" s="13"/>
      <c r="C39" s="13"/>
      <c r="D39" s="13"/>
      <c r="E39" s="13" t="s">
        <v>123</v>
      </c>
      <c r="F39" s="13" t="s">
        <v>124</v>
      </c>
      <c r="G39" s="11">
        <v>71.5</v>
      </c>
      <c r="H39" s="12">
        <f t="shared" si="0"/>
        <v>35.75</v>
      </c>
      <c r="I39" s="12">
        <v>84.55</v>
      </c>
      <c r="J39" s="12">
        <f t="shared" si="3"/>
        <v>42.275</v>
      </c>
      <c r="K39" s="12">
        <f t="shared" si="4"/>
        <v>78.025</v>
      </c>
      <c r="L39" s="11" t="s">
        <v>22</v>
      </c>
    </row>
    <row r="40" s="3" customFormat="1" spans="1:12">
      <c r="A40" s="13"/>
      <c r="B40" s="13"/>
      <c r="C40" s="13"/>
      <c r="D40" s="13"/>
      <c r="E40" s="13" t="s">
        <v>125</v>
      </c>
      <c r="F40" s="13" t="s">
        <v>126</v>
      </c>
      <c r="G40" s="11">
        <v>71</v>
      </c>
      <c r="H40" s="12">
        <f t="shared" si="0"/>
        <v>35.5</v>
      </c>
      <c r="I40" s="12">
        <v>91.01</v>
      </c>
      <c r="J40" s="12">
        <f t="shared" si="3"/>
        <v>45.505</v>
      </c>
      <c r="K40" s="12">
        <f t="shared" si="4"/>
        <v>81.005</v>
      </c>
      <c r="L40" s="11" t="s">
        <v>19</v>
      </c>
    </row>
    <row r="41" s="3" customFormat="1" spans="1:12">
      <c r="A41" s="13"/>
      <c r="B41" s="13"/>
      <c r="C41" s="13"/>
      <c r="D41" s="13"/>
      <c r="E41" s="13" t="s">
        <v>127</v>
      </c>
      <c r="F41" s="13" t="s">
        <v>128</v>
      </c>
      <c r="G41" s="11">
        <v>70.5</v>
      </c>
      <c r="H41" s="12">
        <f t="shared" si="0"/>
        <v>35.25</v>
      </c>
      <c r="I41" s="12">
        <v>88.07</v>
      </c>
      <c r="J41" s="12">
        <f t="shared" si="3"/>
        <v>44.035</v>
      </c>
      <c r="K41" s="12">
        <f t="shared" si="4"/>
        <v>79.285</v>
      </c>
      <c r="L41" s="11" t="s">
        <v>22</v>
      </c>
    </row>
    <row r="42" s="3" customFormat="1" spans="1:12">
      <c r="A42" s="13"/>
      <c r="B42" s="13"/>
      <c r="C42" s="13"/>
      <c r="D42" s="13"/>
      <c r="E42" s="13" t="s">
        <v>129</v>
      </c>
      <c r="F42" s="13" t="s">
        <v>130</v>
      </c>
      <c r="G42" s="11">
        <v>70.5</v>
      </c>
      <c r="H42" s="12">
        <f t="shared" si="0"/>
        <v>35.25</v>
      </c>
      <c r="I42" s="12">
        <v>84.71</v>
      </c>
      <c r="J42" s="12">
        <f t="shared" si="3"/>
        <v>42.355</v>
      </c>
      <c r="K42" s="12">
        <f t="shared" si="4"/>
        <v>77.605</v>
      </c>
      <c r="L42" s="11" t="s">
        <v>22</v>
      </c>
    </row>
    <row r="43" s="3" customFormat="1" spans="1:12">
      <c r="A43" s="13" t="s">
        <v>131</v>
      </c>
      <c r="B43" s="13" t="s">
        <v>132</v>
      </c>
      <c r="C43" s="13" t="s">
        <v>133</v>
      </c>
      <c r="D43" s="13" t="s">
        <v>16</v>
      </c>
      <c r="E43" s="13" t="s">
        <v>134</v>
      </c>
      <c r="F43" s="13" t="s">
        <v>135</v>
      </c>
      <c r="G43" s="11">
        <v>55</v>
      </c>
      <c r="H43" s="12">
        <f t="shared" si="0"/>
        <v>27.5</v>
      </c>
      <c r="I43" s="12">
        <v>84.45</v>
      </c>
      <c r="J43" s="12">
        <f t="shared" si="3"/>
        <v>42.225</v>
      </c>
      <c r="K43" s="12">
        <f t="shared" si="4"/>
        <v>69.725</v>
      </c>
      <c r="L43" s="11" t="s">
        <v>19</v>
      </c>
    </row>
    <row r="44" s="3" customFormat="1" spans="1:12">
      <c r="A44" s="13"/>
      <c r="B44" s="13"/>
      <c r="C44" s="13"/>
      <c r="D44" s="13"/>
      <c r="E44" s="13" t="s">
        <v>136</v>
      </c>
      <c r="F44" s="13" t="s">
        <v>137</v>
      </c>
      <c r="G44" s="11">
        <v>54.5</v>
      </c>
      <c r="H44" s="12">
        <f t="shared" si="0"/>
        <v>27.25</v>
      </c>
      <c r="I44" s="12">
        <v>83.45</v>
      </c>
      <c r="J44" s="12">
        <f t="shared" si="3"/>
        <v>41.725</v>
      </c>
      <c r="K44" s="12">
        <f t="shared" si="4"/>
        <v>68.975</v>
      </c>
      <c r="L44" s="11" t="s">
        <v>22</v>
      </c>
    </row>
    <row r="45" s="3" customFormat="1" spans="1:12">
      <c r="A45" s="13" t="s">
        <v>131</v>
      </c>
      <c r="B45" s="13" t="s">
        <v>138</v>
      </c>
      <c r="C45" s="13" t="s">
        <v>139</v>
      </c>
      <c r="D45" s="13" t="s">
        <v>16</v>
      </c>
      <c r="E45" s="13" t="s">
        <v>140</v>
      </c>
      <c r="F45" s="13" t="s">
        <v>141</v>
      </c>
      <c r="G45" s="11">
        <v>69</v>
      </c>
      <c r="H45" s="12">
        <f t="shared" si="0"/>
        <v>34.5</v>
      </c>
      <c r="I45" s="12">
        <v>88.36</v>
      </c>
      <c r="J45" s="12">
        <f t="shared" si="3"/>
        <v>44.18</v>
      </c>
      <c r="K45" s="12">
        <f t="shared" si="4"/>
        <v>78.68</v>
      </c>
      <c r="L45" s="11" t="s">
        <v>22</v>
      </c>
    </row>
    <row r="46" s="3" customFormat="1" spans="1:12">
      <c r="A46" s="13"/>
      <c r="B46" s="13"/>
      <c r="C46" s="13"/>
      <c r="D46" s="13"/>
      <c r="E46" s="13" t="s">
        <v>142</v>
      </c>
      <c r="F46" s="13" t="s">
        <v>143</v>
      </c>
      <c r="G46" s="11">
        <v>66.5</v>
      </c>
      <c r="H46" s="12">
        <f t="shared" si="0"/>
        <v>33.25</v>
      </c>
      <c r="I46" s="12">
        <v>90.89</v>
      </c>
      <c r="J46" s="12">
        <f t="shared" si="3"/>
        <v>45.445</v>
      </c>
      <c r="K46" s="12">
        <f t="shared" si="4"/>
        <v>78.695</v>
      </c>
      <c r="L46" s="11" t="s">
        <v>19</v>
      </c>
    </row>
    <row r="47" s="3" customFormat="1" spans="1:12">
      <c r="A47" s="13" t="s">
        <v>131</v>
      </c>
      <c r="B47" s="13" t="s">
        <v>50</v>
      </c>
      <c r="C47" s="13" t="s">
        <v>144</v>
      </c>
      <c r="D47" s="13" t="s">
        <v>16</v>
      </c>
      <c r="E47" s="13" t="s">
        <v>145</v>
      </c>
      <c r="F47" s="13" t="s">
        <v>146</v>
      </c>
      <c r="G47" s="11">
        <v>69.5</v>
      </c>
      <c r="H47" s="12">
        <f t="shared" si="0"/>
        <v>34.75</v>
      </c>
      <c r="I47" s="12">
        <v>86.01</v>
      </c>
      <c r="J47" s="12">
        <f t="shared" si="3"/>
        <v>43.005</v>
      </c>
      <c r="K47" s="12">
        <f t="shared" si="4"/>
        <v>77.755</v>
      </c>
      <c r="L47" s="11" t="s">
        <v>19</v>
      </c>
    </row>
    <row r="48" s="3" customFormat="1" spans="1:12">
      <c r="A48" s="13"/>
      <c r="B48" s="13"/>
      <c r="C48" s="13"/>
      <c r="D48" s="13"/>
      <c r="E48" s="13" t="s">
        <v>147</v>
      </c>
      <c r="F48" s="13" t="s">
        <v>148</v>
      </c>
      <c r="G48" s="11">
        <v>59</v>
      </c>
      <c r="H48" s="12">
        <f t="shared" si="0"/>
        <v>29.5</v>
      </c>
      <c r="I48" s="12">
        <v>88.16</v>
      </c>
      <c r="J48" s="12">
        <f t="shared" si="3"/>
        <v>44.08</v>
      </c>
      <c r="K48" s="12">
        <f t="shared" si="4"/>
        <v>73.58</v>
      </c>
      <c r="L48" s="11" t="s">
        <v>22</v>
      </c>
    </row>
    <row r="49" s="3" customFormat="1" spans="1:12">
      <c r="A49" s="13" t="s">
        <v>131</v>
      </c>
      <c r="B49" s="13" t="s">
        <v>56</v>
      </c>
      <c r="C49" s="13" t="s">
        <v>149</v>
      </c>
      <c r="D49" s="13" t="s">
        <v>16</v>
      </c>
      <c r="E49" s="13" t="s">
        <v>150</v>
      </c>
      <c r="F49" s="13" t="s">
        <v>151</v>
      </c>
      <c r="G49" s="11">
        <v>76.5</v>
      </c>
      <c r="H49" s="12">
        <f t="shared" si="0"/>
        <v>38.25</v>
      </c>
      <c r="I49" s="12">
        <v>82.91</v>
      </c>
      <c r="J49" s="12">
        <f t="shared" si="3"/>
        <v>41.455</v>
      </c>
      <c r="K49" s="12">
        <f t="shared" si="4"/>
        <v>79.705</v>
      </c>
      <c r="L49" s="11" t="s">
        <v>19</v>
      </c>
    </row>
    <row r="50" s="3" customFormat="1" spans="1:12">
      <c r="A50" s="13"/>
      <c r="B50" s="13"/>
      <c r="C50" s="13"/>
      <c r="D50" s="13"/>
      <c r="E50" s="13" t="s">
        <v>152</v>
      </c>
      <c r="F50" s="13" t="s">
        <v>153</v>
      </c>
      <c r="G50" s="11">
        <v>65</v>
      </c>
      <c r="H50" s="12">
        <f t="shared" si="0"/>
        <v>32.5</v>
      </c>
      <c r="I50" s="12">
        <v>81.01</v>
      </c>
      <c r="J50" s="12">
        <f t="shared" si="3"/>
        <v>40.505</v>
      </c>
      <c r="K50" s="12">
        <f t="shared" si="4"/>
        <v>73.005</v>
      </c>
      <c r="L50" s="11" t="s">
        <v>22</v>
      </c>
    </row>
    <row r="51" s="3" customFormat="1" spans="1:12">
      <c r="A51" s="13" t="s">
        <v>154</v>
      </c>
      <c r="B51" s="13" t="s">
        <v>155</v>
      </c>
      <c r="C51" s="13" t="s">
        <v>156</v>
      </c>
      <c r="D51" s="13" t="s">
        <v>16</v>
      </c>
      <c r="E51" s="13" t="s">
        <v>157</v>
      </c>
      <c r="F51" s="13" t="s">
        <v>158</v>
      </c>
      <c r="G51" s="11">
        <v>61</v>
      </c>
      <c r="H51" s="12">
        <f t="shared" si="0"/>
        <v>30.5</v>
      </c>
      <c r="I51" s="12">
        <v>84.72</v>
      </c>
      <c r="J51" s="12">
        <f t="shared" si="3"/>
        <v>42.36</v>
      </c>
      <c r="K51" s="12">
        <f t="shared" si="4"/>
        <v>72.86</v>
      </c>
      <c r="L51" s="11" t="s">
        <v>19</v>
      </c>
    </row>
    <row r="52" s="3" customFormat="1" spans="1:12">
      <c r="A52" s="13"/>
      <c r="B52" s="13"/>
      <c r="C52" s="13"/>
      <c r="D52" s="13"/>
      <c r="E52" s="13" t="s">
        <v>159</v>
      </c>
      <c r="F52" s="13" t="s">
        <v>160</v>
      </c>
      <c r="G52" s="11">
        <v>61</v>
      </c>
      <c r="H52" s="12">
        <f t="shared" si="0"/>
        <v>30.5</v>
      </c>
      <c r="I52" s="12">
        <v>83.86</v>
      </c>
      <c r="J52" s="12">
        <f t="shared" si="3"/>
        <v>41.93</v>
      </c>
      <c r="K52" s="12">
        <f t="shared" si="4"/>
        <v>72.43</v>
      </c>
      <c r="L52" s="11" t="s">
        <v>22</v>
      </c>
    </row>
    <row r="53" s="3" customFormat="1" spans="1:12">
      <c r="A53" s="13" t="s">
        <v>154</v>
      </c>
      <c r="B53" s="13" t="s">
        <v>161</v>
      </c>
      <c r="C53" s="13" t="s">
        <v>162</v>
      </c>
      <c r="D53" s="13" t="s">
        <v>16</v>
      </c>
      <c r="E53" s="13" t="s">
        <v>163</v>
      </c>
      <c r="F53" s="13" t="s">
        <v>164</v>
      </c>
      <c r="G53" s="11">
        <v>69.5</v>
      </c>
      <c r="H53" s="12">
        <f t="shared" si="0"/>
        <v>34.75</v>
      </c>
      <c r="I53" s="12">
        <v>89.05</v>
      </c>
      <c r="J53" s="12">
        <f t="shared" si="3"/>
        <v>44.525</v>
      </c>
      <c r="K53" s="12">
        <f t="shared" si="4"/>
        <v>79.275</v>
      </c>
      <c r="L53" s="11" t="s">
        <v>19</v>
      </c>
    </row>
    <row r="54" s="3" customFormat="1" spans="1:12">
      <c r="A54" s="13"/>
      <c r="B54" s="13"/>
      <c r="C54" s="13"/>
      <c r="D54" s="13"/>
      <c r="E54" s="13" t="s">
        <v>165</v>
      </c>
      <c r="F54" s="13" t="s">
        <v>166</v>
      </c>
      <c r="G54" s="11">
        <v>67</v>
      </c>
      <c r="H54" s="12">
        <f t="shared" si="0"/>
        <v>33.5</v>
      </c>
      <c r="I54" s="12">
        <v>89.05</v>
      </c>
      <c r="J54" s="12">
        <f t="shared" si="3"/>
        <v>44.525</v>
      </c>
      <c r="K54" s="12">
        <f t="shared" si="4"/>
        <v>78.025</v>
      </c>
      <c r="L54" s="11" t="s">
        <v>22</v>
      </c>
    </row>
    <row r="55" s="3" customFormat="1" spans="1:12">
      <c r="A55" s="13" t="s">
        <v>154</v>
      </c>
      <c r="B55" s="13" t="s">
        <v>68</v>
      </c>
      <c r="C55" s="13" t="s">
        <v>167</v>
      </c>
      <c r="D55" s="13" t="s">
        <v>16</v>
      </c>
      <c r="E55" s="13" t="s">
        <v>168</v>
      </c>
      <c r="F55" s="13" t="s">
        <v>169</v>
      </c>
      <c r="G55" s="11">
        <v>64</v>
      </c>
      <c r="H55" s="12">
        <f t="shared" si="0"/>
        <v>32</v>
      </c>
      <c r="I55" s="12">
        <v>90.63</v>
      </c>
      <c r="J55" s="12">
        <f t="shared" si="3"/>
        <v>45.315</v>
      </c>
      <c r="K55" s="12">
        <f t="shared" si="4"/>
        <v>77.315</v>
      </c>
      <c r="L55" s="11" t="s">
        <v>19</v>
      </c>
    </row>
    <row r="56" s="3" customFormat="1" spans="1:12">
      <c r="A56" s="13"/>
      <c r="B56" s="13"/>
      <c r="C56" s="13"/>
      <c r="D56" s="13"/>
      <c r="E56" s="13" t="s">
        <v>170</v>
      </c>
      <c r="F56" s="13" t="s">
        <v>171</v>
      </c>
      <c r="G56" s="11">
        <v>58.5</v>
      </c>
      <c r="H56" s="12">
        <f t="shared" si="0"/>
        <v>29.25</v>
      </c>
      <c r="I56" s="12">
        <v>85.49</v>
      </c>
      <c r="J56" s="12">
        <f t="shared" si="3"/>
        <v>42.745</v>
      </c>
      <c r="K56" s="12">
        <f t="shared" si="4"/>
        <v>71.995</v>
      </c>
      <c r="L56" s="11" t="s">
        <v>22</v>
      </c>
    </row>
    <row r="57" s="3" customFormat="1" spans="1:12">
      <c r="A57" s="13" t="s">
        <v>154</v>
      </c>
      <c r="B57" s="13" t="s">
        <v>138</v>
      </c>
      <c r="C57" s="13" t="s">
        <v>172</v>
      </c>
      <c r="D57" s="13" t="s">
        <v>16</v>
      </c>
      <c r="E57" s="13" t="s">
        <v>173</v>
      </c>
      <c r="F57" s="13" t="s">
        <v>174</v>
      </c>
      <c r="G57" s="11">
        <v>66</v>
      </c>
      <c r="H57" s="12">
        <f t="shared" si="0"/>
        <v>33</v>
      </c>
      <c r="I57" s="12">
        <v>89.56</v>
      </c>
      <c r="J57" s="12">
        <f t="shared" si="3"/>
        <v>44.78</v>
      </c>
      <c r="K57" s="12">
        <f t="shared" si="4"/>
        <v>77.78</v>
      </c>
      <c r="L57" s="11" t="s">
        <v>22</v>
      </c>
    </row>
    <row r="58" s="3" customFormat="1" spans="1:12">
      <c r="A58" s="13"/>
      <c r="B58" s="13"/>
      <c r="C58" s="13"/>
      <c r="D58" s="13"/>
      <c r="E58" s="13" t="s">
        <v>175</v>
      </c>
      <c r="F58" s="13" t="s">
        <v>176</v>
      </c>
      <c r="G58" s="11">
        <v>65.5</v>
      </c>
      <c r="H58" s="12">
        <f t="shared" si="0"/>
        <v>32.75</v>
      </c>
      <c r="I58" s="12">
        <v>90.82</v>
      </c>
      <c r="J58" s="12">
        <f t="shared" si="3"/>
        <v>45.41</v>
      </c>
      <c r="K58" s="12">
        <f t="shared" si="4"/>
        <v>78.16</v>
      </c>
      <c r="L58" s="11" t="s">
        <v>19</v>
      </c>
    </row>
    <row r="59" s="3" customFormat="1" spans="1:12">
      <c r="A59" s="13" t="s">
        <v>177</v>
      </c>
      <c r="B59" s="13" t="s">
        <v>178</v>
      </c>
      <c r="C59" s="13" t="s">
        <v>179</v>
      </c>
      <c r="D59" s="13" t="s">
        <v>16</v>
      </c>
      <c r="E59" s="13" t="s">
        <v>180</v>
      </c>
      <c r="F59" s="13" t="s">
        <v>181</v>
      </c>
      <c r="G59" s="11">
        <v>76</v>
      </c>
      <c r="H59" s="12">
        <f t="shared" si="0"/>
        <v>38</v>
      </c>
      <c r="I59" s="12">
        <v>85.62</v>
      </c>
      <c r="J59" s="12">
        <f t="shared" si="3"/>
        <v>42.81</v>
      </c>
      <c r="K59" s="12">
        <f t="shared" si="4"/>
        <v>80.81</v>
      </c>
      <c r="L59" s="11" t="s">
        <v>19</v>
      </c>
    </row>
    <row r="60" s="3" customFormat="1" spans="1:12">
      <c r="A60" s="13"/>
      <c r="B60" s="13"/>
      <c r="C60" s="13"/>
      <c r="D60" s="13"/>
      <c r="E60" s="13" t="s">
        <v>182</v>
      </c>
      <c r="F60" s="13" t="s">
        <v>183</v>
      </c>
      <c r="G60" s="11">
        <v>75.5</v>
      </c>
      <c r="H60" s="12">
        <f t="shared" si="0"/>
        <v>37.75</v>
      </c>
      <c r="I60" s="12">
        <v>85.01</v>
      </c>
      <c r="J60" s="12">
        <f t="shared" si="3"/>
        <v>42.505</v>
      </c>
      <c r="K60" s="12">
        <f t="shared" si="4"/>
        <v>80.255</v>
      </c>
      <c r="L60" s="11" t="s">
        <v>22</v>
      </c>
    </row>
    <row r="61" s="3" customFormat="1" spans="1:12">
      <c r="A61" s="13" t="s">
        <v>177</v>
      </c>
      <c r="B61" s="13" t="s">
        <v>184</v>
      </c>
      <c r="C61" s="13" t="s">
        <v>185</v>
      </c>
      <c r="D61" s="13" t="s">
        <v>16</v>
      </c>
      <c r="E61" s="13" t="s">
        <v>186</v>
      </c>
      <c r="F61" s="13" t="s">
        <v>187</v>
      </c>
      <c r="G61" s="11">
        <v>77.5</v>
      </c>
      <c r="H61" s="12">
        <f t="shared" si="0"/>
        <v>38.75</v>
      </c>
      <c r="I61" s="12">
        <v>86.79</v>
      </c>
      <c r="J61" s="12">
        <f t="shared" si="3"/>
        <v>43.395</v>
      </c>
      <c r="K61" s="12">
        <f t="shared" si="4"/>
        <v>82.145</v>
      </c>
      <c r="L61" s="11" t="s">
        <v>19</v>
      </c>
    </row>
    <row r="62" s="3" customFormat="1" spans="1:12">
      <c r="A62" s="13"/>
      <c r="B62" s="13"/>
      <c r="C62" s="13"/>
      <c r="D62" s="13"/>
      <c r="E62" s="13" t="s">
        <v>188</v>
      </c>
      <c r="F62" s="13" t="s">
        <v>189</v>
      </c>
      <c r="G62" s="11">
        <v>67.5</v>
      </c>
      <c r="H62" s="12">
        <f t="shared" si="0"/>
        <v>33.75</v>
      </c>
      <c r="I62" s="12">
        <v>83.89</v>
      </c>
      <c r="J62" s="12">
        <f t="shared" si="3"/>
        <v>41.945</v>
      </c>
      <c r="K62" s="12">
        <f t="shared" si="4"/>
        <v>75.695</v>
      </c>
      <c r="L62" s="11" t="s">
        <v>22</v>
      </c>
    </row>
    <row r="63" s="3" customFormat="1" spans="1:12">
      <c r="A63" s="13" t="s">
        <v>177</v>
      </c>
      <c r="B63" s="13" t="s">
        <v>190</v>
      </c>
      <c r="C63" s="13" t="s">
        <v>191</v>
      </c>
      <c r="D63" s="13" t="s">
        <v>192</v>
      </c>
      <c r="E63" s="13" t="s">
        <v>193</v>
      </c>
      <c r="F63" s="13" t="s">
        <v>194</v>
      </c>
      <c r="G63" s="11">
        <v>69</v>
      </c>
      <c r="H63" s="12">
        <f t="shared" si="0"/>
        <v>34.5</v>
      </c>
      <c r="I63" s="12">
        <v>83.98</v>
      </c>
      <c r="J63" s="12">
        <f t="shared" si="3"/>
        <v>41.99</v>
      </c>
      <c r="K63" s="12">
        <f t="shared" si="4"/>
        <v>76.49</v>
      </c>
      <c r="L63" s="11" t="s">
        <v>19</v>
      </c>
    </row>
    <row r="64" s="3" customFormat="1" spans="1:12">
      <c r="A64" s="13"/>
      <c r="B64" s="13"/>
      <c r="C64" s="13"/>
      <c r="D64" s="13"/>
      <c r="E64" s="13" t="s">
        <v>195</v>
      </c>
      <c r="F64" s="13" t="s">
        <v>196</v>
      </c>
      <c r="G64" s="11">
        <v>66</v>
      </c>
      <c r="H64" s="12">
        <f t="shared" si="0"/>
        <v>33</v>
      </c>
      <c r="I64" s="12">
        <v>87.61</v>
      </c>
      <c r="J64" s="12">
        <f t="shared" si="3"/>
        <v>43.805</v>
      </c>
      <c r="K64" s="12">
        <f t="shared" si="4"/>
        <v>76.805</v>
      </c>
      <c r="L64" s="11" t="s">
        <v>19</v>
      </c>
    </row>
    <row r="65" s="3" customFormat="1" spans="1:12">
      <c r="A65" s="13"/>
      <c r="B65" s="13"/>
      <c r="C65" s="13"/>
      <c r="D65" s="13"/>
      <c r="E65" s="13" t="s">
        <v>197</v>
      </c>
      <c r="F65" s="13" t="s">
        <v>198</v>
      </c>
      <c r="G65" s="11">
        <v>65</v>
      </c>
      <c r="H65" s="12">
        <f t="shared" si="0"/>
        <v>32.5</v>
      </c>
      <c r="I65" s="12">
        <v>87.8</v>
      </c>
      <c r="J65" s="12">
        <f t="shared" si="3"/>
        <v>43.9</v>
      </c>
      <c r="K65" s="12">
        <f t="shared" si="4"/>
        <v>76.4</v>
      </c>
      <c r="L65" s="11" t="s">
        <v>22</v>
      </c>
    </row>
    <row r="66" s="3" customFormat="1" spans="1:12">
      <c r="A66" s="13"/>
      <c r="B66" s="13"/>
      <c r="C66" s="13"/>
      <c r="D66" s="13"/>
      <c r="E66" s="13" t="s">
        <v>199</v>
      </c>
      <c r="F66" s="13" t="s">
        <v>200</v>
      </c>
      <c r="G66" s="11">
        <v>64.5</v>
      </c>
      <c r="H66" s="12">
        <f t="shared" si="0"/>
        <v>32.25</v>
      </c>
      <c r="I66" s="12">
        <v>83.17</v>
      </c>
      <c r="J66" s="12">
        <f t="shared" si="3"/>
        <v>41.585</v>
      </c>
      <c r="K66" s="12">
        <f t="shared" si="4"/>
        <v>73.835</v>
      </c>
      <c r="L66" s="11" t="s">
        <v>22</v>
      </c>
    </row>
    <row r="67" s="3" customFormat="1" spans="1:12">
      <c r="A67" s="13"/>
      <c r="B67" s="13"/>
      <c r="C67" s="13"/>
      <c r="D67" s="13"/>
      <c r="E67" s="13" t="s">
        <v>201</v>
      </c>
      <c r="F67" s="13" t="s">
        <v>202</v>
      </c>
      <c r="G67" s="11">
        <v>64.5</v>
      </c>
      <c r="H67" s="12">
        <f t="shared" ref="H67:H92" si="5">G67/2</f>
        <v>32.25</v>
      </c>
      <c r="I67" s="12">
        <v>83.79</v>
      </c>
      <c r="J67" s="12">
        <f t="shared" si="3"/>
        <v>41.895</v>
      </c>
      <c r="K67" s="12">
        <f t="shared" si="4"/>
        <v>74.145</v>
      </c>
      <c r="L67" s="11" t="s">
        <v>22</v>
      </c>
    </row>
    <row r="68" s="3" customFormat="1" spans="1:12">
      <c r="A68" s="13" t="s">
        <v>177</v>
      </c>
      <c r="B68" s="13" t="s">
        <v>203</v>
      </c>
      <c r="C68" s="13" t="s">
        <v>204</v>
      </c>
      <c r="D68" s="13" t="s">
        <v>192</v>
      </c>
      <c r="E68" s="13" t="s">
        <v>205</v>
      </c>
      <c r="F68" s="13" t="s">
        <v>206</v>
      </c>
      <c r="G68" s="11">
        <v>71</v>
      </c>
      <c r="H68" s="12">
        <f t="shared" si="5"/>
        <v>35.5</v>
      </c>
      <c r="I68" s="12">
        <v>84.25</v>
      </c>
      <c r="J68" s="12">
        <f t="shared" si="3"/>
        <v>42.125</v>
      </c>
      <c r="K68" s="12">
        <f t="shared" si="4"/>
        <v>77.625</v>
      </c>
      <c r="L68" s="11" t="s">
        <v>19</v>
      </c>
    </row>
    <row r="69" s="3" customFormat="1" spans="1:12">
      <c r="A69" s="13"/>
      <c r="B69" s="13"/>
      <c r="C69" s="13"/>
      <c r="D69" s="13"/>
      <c r="E69" s="13" t="s">
        <v>207</v>
      </c>
      <c r="F69" s="13" t="s">
        <v>208</v>
      </c>
      <c r="G69" s="11">
        <v>68</v>
      </c>
      <c r="H69" s="12">
        <f t="shared" si="5"/>
        <v>34</v>
      </c>
      <c r="I69" s="12">
        <v>84.35</v>
      </c>
      <c r="J69" s="12">
        <f t="shared" si="3"/>
        <v>42.175</v>
      </c>
      <c r="K69" s="12">
        <f t="shared" si="4"/>
        <v>76.175</v>
      </c>
      <c r="L69" s="11" t="s">
        <v>19</v>
      </c>
    </row>
    <row r="70" s="3" customFormat="1" spans="1:12">
      <c r="A70" s="13"/>
      <c r="B70" s="13"/>
      <c r="C70" s="13"/>
      <c r="D70" s="13"/>
      <c r="E70" s="13" t="s">
        <v>209</v>
      </c>
      <c r="F70" s="13" t="s">
        <v>210</v>
      </c>
      <c r="G70" s="11">
        <v>67.5</v>
      </c>
      <c r="H70" s="12">
        <f t="shared" si="5"/>
        <v>33.75</v>
      </c>
      <c r="I70" s="12">
        <v>81.85</v>
      </c>
      <c r="J70" s="12">
        <f t="shared" si="3"/>
        <v>40.925</v>
      </c>
      <c r="K70" s="12">
        <f t="shared" si="4"/>
        <v>74.675</v>
      </c>
      <c r="L70" s="11" t="s">
        <v>22</v>
      </c>
    </row>
    <row r="71" s="3" customFormat="1" spans="1:12">
      <c r="A71" s="13"/>
      <c r="B71" s="13"/>
      <c r="C71" s="13"/>
      <c r="D71" s="13"/>
      <c r="E71" s="13" t="s">
        <v>211</v>
      </c>
      <c r="F71" s="13" t="s">
        <v>212</v>
      </c>
      <c r="G71" s="11">
        <v>66.5</v>
      </c>
      <c r="H71" s="12">
        <f t="shared" si="5"/>
        <v>33.25</v>
      </c>
      <c r="I71" s="12">
        <v>85.31</v>
      </c>
      <c r="J71" s="12">
        <f t="shared" si="3"/>
        <v>42.655</v>
      </c>
      <c r="K71" s="12">
        <f t="shared" si="4"/>
        <v>75.905</v>
      </c>
      <c r="L71" s="11" t="s">
        <v>22</v>
      </c>
    </row>
    <row r="72" s="3" customFormat="1" spans="1:12">
      <c r="A72" s="13"/>
      <c r="B72" s="13"/>
      <c r="C72" s="13"/>
      <c r="D72" s="13"/>
      <c r="E72" s="13" t="s">
        <v>213</v>
      </c>
      <c r="F72" s="13" t="s">
        <v>214</v>
      </c>
      <c r="G72" s="11">
        <v>66.5</v>
      </c>
      <c r="H72" s="12">
        <f t="shared" si="5"/>
        <v>33.25</v>
      </c>
      <c r="I72" s="12">
        <v>82.21</v>
      </c>
      <c r="J72" s="12">
        <f t="shared" si="3"/>
        <v>41.105</v>
      </c>
      <c r="K72" s="12">
        <f t="shared" si="4"/>
        <v>74.355</v>
      </c>
      <c r="L72" s="11" t="s">
        <v>22</v>
      </c>
    </row>
    <row r="73" s="3" customFormat="1" spans="1:12">
      <c r="A73" s="13" t="s">
        <v>177</v>
      </c>
      <c r="B73" s="13" t="s">
        <v>215</v>
      </c>
      <c r="C73" s="13" t="s">
        <v>216</v>
      </c>
      <c r="D73" s="13" t="s">
        <v>16</v>
      </c>
      <c r="E73" s="13" t="s">
        <v>217</v>
      </c>
      <c r="F73" s="13" t="s">
        <v>218</v>
      </c>
      <c r="G73" s="11">
        <v>55.5</v>
      </c>
      <c r="H73" s="12">
        <f t="shared" si="5"/>
        <v>27.75</v>
      </c>
      <c r="I73" s="12">
        <v>76.22</v>
      </c>
      <c r="J73" s="12">
        <f t="shared" si="3"/>
        <v>38.11</v>
      </c>
      <c r="K73" s="12">
        <f t="shared" si="4"/>
        <v>65.86</v>
      </c>
      <c r="L73" s="11" t="s">
        <v>22</v>
      </c>
    </row>
    <row r="74" s="3" customFormat="1" spans="1:12">
      <c r="A74" s="13"/>
      <c r="B74" s="13"/>
      <c r="C74" s="13"/>
      <c r="D74" s="13"/>
      <c r="E74" s="13" t="s">
        <v>219</v>
      </c>
      <c r="F74" s="13" t="s">
        <v>220</v>
      </c>
      <c r="G74" s="11">
        <v>55</v>
      </c>
      <c r="H74" s="12">
        <f t="shared" si="5"/>
        <v>27.5</v>
      </c>
      <c r="I74" s="12">
        <v>79</v>
      </c>
      <c r="J74" s="12">
        <f t="shared" si="3"/>
        <v>39.5</v>
      </c>
      <c r="K74" s="12">
        <f t="shared" si="4"/>
        <v>67</v>
      </c>
      <c r="L74" s="11" t="s">
        <v>19</v>
      </c>
    </row>
    <row r="75" s="3" customFormat="1" spans="1:12">
      <c r="A75" s="13" t="s">
        <v>177</v>
      </c>
      <c r="B75" s="13" t="s">
        <v>221</v>
      </c>
      <c r="C75" s="13" t="s">
        <v>222</v>
      </c>
      <c r="D75" s="13" t="s">
        <v>16</v>
      </c>
      <c r="E75" s="13" t="s">
        <v>223</v>
      </c>
      <c r="F75" s="13" t="s">
        <v>224</v>
      </c>
      <c r="G75" s="11">
        <v>64</v>
      </c>
      <c r="H75" s="12">
        <f t="shared" si="5"/>
        <v>32</v>
      </c>
      <c r="I75" s="12">
        <v>79.18</v>
      </c>
      <c r="J75" s="12">
        <f t="shared" si="3"/>
        <v>39.59</v>
      </c>
      <c r="K75" s="12">
        <f t="shared" si="4"/>
        <v>71.59</v>
      </c>
      <c r="L75" s="11" t="s">
        <v>19</v>
      </c>
    </row>
    <row r="76" s="3" customFormat="1" spans="1:12">
      <c r="A76" s="13"/>
      <c r="B76" s="13"/>
      <c r="C76" s="13"/>
      <c r="D76" s="13"/>
      <c r="E76" s="13" t="s">
        <v>225</v>
      </c>
      <c r="F76" s="13" t="s">
        <v>226</v>
      </c>
      <c r="G76" s="11">
        <v>56.5</v>
      </c>
      <c r="H76" s="12">
        <f t="shared" si="5"/>
        <v>28.25</v>
      </c>
      <c r="I76" s="12">
        <v>78.96</v>
      </c>
      <c r="J76" s="12">
        <f t="shared" si="3"/>
        <v>39.48</v>
      </c>
      <c r="K76" s="12">
        <f t="shared" si="4"/>
        <v>67.73</v>
      </c>
      <c r="L76" s="11" t="s">
        <v>22</v>
      </c>
    </row>
    <row r="77" s="3" customFormat="1" spans="1:12">
      <c r="A77" s="13" t="s">
        <v>177</v>
      </c>
      <c r="B77" s="13" t="s">
        <v>227</v>
      </c>
      <c r="C77" s="13" t="s">
        <v>228</v>
      </c>
      <c r="D77" s="13" t="s">
        <v>16</v>
      </c>
      <c r="E77" s="13" t="s">
        <v>229</v>
      </c>
      <c r="F77" s="13" t="s">
        <v>230</v>
      </c>
      <c r="G77" s="11">
        <v>77.5</v>
      </c>
      <c r="H77" s="12">
        <f t="shared" si="5"/>
        <v>38.75</v>
      </c>
      <c r="I77" s="12">
        <v>83.89</v>
      </c>
      <c r="J77" s="12">
        <f t="shared" si="3"/>
        <v>41.945</v>
      </c>
      <c r="K77" s="12">
        <f t="shared" si="4"/>
        <v>80.695</v>
      </c>
      <c r="L77" s="11" t="s">
        <v>19</v>
      </c>
    </row>
    <row r="78" s="3" customFormat="1" spans="1:12">
      <c r="A78" s="13"/>
      <c r="B78" s="13"/>
      <c r="C78" s="13"/>
      <c r="D78" s="13"/>
      <c r="E78" s="13" t="s">
        <v>231</v>
      </c>
      <c r="F78" s="13" t="s">
        <v>232</v>
      </c>
      <c r="G78" s="11">
        <v>74</v>
      </c>
      <c r="H78" s="12">
        <f t="shared" si="5"/>
        <v>37</v>
      </c>
      <c r="I78" s="12">
        <v>79.05</v>
      </c>
      <c r="J78" s="12">
        <f t="shared" si="3"/>
        <v>39.525</v>
      </c>
      <c r="K78" s="12">
        <f t="shared" si="4"/>
        <v>76.525</v>
      </c>
      <c r="L78" s="11" t="s">
        <v>22</v>
      </c>
    </row>
    <row r="79" s="3" customFormat="1" spans="1:12">
      <c r="A79" s="13" t="s">
        <v>177</v>
      </c>
      <c r="B79" s="13" t="s">
        <v>233</v>
      </c>
      <c r="C79" s="13" t="s">
        <v>234</v>
      </c>
      <c r="D79" s="13" t="s">
        <v>16</v>
      </c>
      <c r="E79" s="13" t="s">
        <v>235</v>
      </c>
      <c r="F79" s="13" t="s">
        <v>236</v>
      </c>
      <c r="G79" s="11">
        <v>76.5</v>
      </c>
      <c r="H79" s="12">
        <f t="shared" si="5"/>
        <v>38.25</v>
      </c>
      <c r="I79" s="12">
        <v>81.52</v>
      </c>
      <c r="J79" s="12">
        <f t="shared" si="3"/>
        <v>40.76</v>
      </c>
      <c r="K79" s="12">
        <f t="shared" si="4"/>
        <v>79.01</v>
      </c>
      <c r="L79" s="11" t="s">
        <v>19</v>
      </c>
    </row>
    <row r="80" s="3" customFormat="1" spans="1:12">
      <c r="A80" s="13"/>
      <c r="B80" s="13"/>
      <c r="C80" s="13"/>
      <c r="D80" s="13"/>
      <c r="E80" s="13" t="s">
        <v>237</v>
      </c>
      <c r="F80" s="13" t="s">
        <v>238</v>
      </c>
      <c r="G80" s="11">
        <v>72</v>
      </c>
      <c r="H80" s="12">
        <f t="shared" si="5"/>
        <v>36</v>
      </c>
      <c r="I80" s="12">
        <v>78.38</v>
      </c>
      <c r="J80" s="12">
        <f t="shared" si="3"/>
        <v>39.19</v>
      </c>
      <c r="K80" s="12">
        <f t="shared" si="4"/>
        <v>75.19</v>
      </c>
      <c r="L80" s="11" t="s">
        <v>22</v>
      </c>
    </row>
    <row r="81" s="3" customFormat="1" spans="1:12">
      <c r="A81" s="13" t="s">
        <v>239</v>
      </c>
      <c r="B81" s="13" t="s">
        <v>240</v>
      </c>
      <c r="C81" s="13" t="s">
        <v>241</v>
      </c>
      <c r="D81" s="13" t="s">
        <v>16</v>
      </c>
      <c r="E81" s="13" t="s">
        <v>242</v>
      </c>
      <c r="F81" s="13" t="s">
        <v>243</v>
      </c>
      <c r="G81" s="11">
        <v>71</v>
      </c>
      <c r="H81" s="12">
        <f t="shared" si="5"/>
        <v>35.5</v>
      </c>
      <c r="I81" s="12">
        <v>87.81</v>
      </c>
      <c r="J81" s="12">
        <f t="shared" si="3"/>
        <v>43.905</v>
      </c>
      <c r="K81" s="12">
        <f t="shared" si="4"/>
        <v>79.405</v>
      </c>
      <c r="L81" s="11" t="s">
        <v>19</v>
      </c>
    </row>
    <row r="82" s="3" customFormat="1" spans="1:12">
      <c r="A82" s="13"/>
      <c r="B82" s="13"/>
      <c r="C82" s="13"/>
      <c r="D82" s="13"/>
      <c r="E82" s="13" t="s">
        <v>244</v>
      </c>
      <c r="F82" s="13" t="s">
        <v>245</v>
      </c>
      <c r="G82" s="11">
        <v>67</v>
      </c>
      <c r="H82" s="12">
        <f t="shared" si="5"/>
        <v>33.5</v>
      </c>
      <c r="I82" s="12">
        <v>85.32</v>
      </c>
      <c r="J82" s="12">
        <f t="shared" si="3"/>
        <v>42.66</v>
      </c>
      <c r="K82" s="12">
        <f t="shared" si="4"/>
        <v>76.16</v>
      </c>
      <c r="L82" s="11" t="s">
        <v>22</v>
      </c>
    </row>
    <row r="83" s="3" customFormat="1" spans="1:12">
      <c r="A83" s="13" t="s">
        <v>246</v>
      </c>
      <c r="B83" s="13" t="s">
        <v>30</v>
      </c>
      <c r="C83" s="13" t="s">
        <v>247</v>
      </c>
      <c r="D83" s="13" t="s">
        <v>16</v>
      </c>
      <c r="E83" s="13" t="s">
        <v>248</v>
      </c>
      <c r="F83" s="13" t="s">
        <v>249</v>
      </c>
      <c r="G83" s="11">
        <v>71.5</v>
      </c>
      <c r="H83" s="12">
        <f t="shared" si="5"/>
        <v>35.75</v>
      </c>
      <c r="I83" s="12">
        <v>81.01</v>
      </c>
      <c r="J83" s="12">
        <f t="shared" si="3"/>
        <v>40.505</v>
      </c>
      <c r="K83" s="12">
        <f t="shared" si="4"/>
        <v>76.255</v>
      </c>
      <c r="L83" s="11" t="s">
        <v>19</v>
      </c>
    </row>
    <row r="84" s="3" customFormat="1" spans="1:12">
      <c r="A84" s="13"/>
      <c r="B84" s="13"/>
      <c r="C84" s="13"/>
      <c r="D84" s="13"/>
      <c r="E84" s="13" t="s">
        <v>250</v>
      </c>
      <c r="F84" s="13" t="s">
        <v>251</v>
      </c>
      <c r="G84" s="11">
        <v>67.5</v>
      </c>
      <c r="H84" s="12">
        <f t="shared" si="5"/>
        <v>33.75</v>
      </c>
      <c r="I84" s="12">
        <v>79.04</v>
      </c>
      <c r="J84" s="12">
        <f t="shared" si="3"/>
        <v>39.52</v>
      </c>
      <c r="K84" s="12">
        <f t="shared" si="4"/>
        <v>73.27</v>
      </c>
      <c r="L84" s="11" t="s">
        <v>22</v>
      </c>
    </row>
    <row r="85" s="3" customFormat="1" spans="1:12">
      <c r="A85" s="13" t="s">
        <v>252</v>
      </c>
      <c r="B85" s="13" t="s">
        <v>253</v>
      </c>
      <c r="C85" s="13" t="s">
        <v>254</v>
      </c>
      <c r="D85" s="13" t="s">
        <v>16</v>
      </c>
      <c r="E85" s="13" t="s">
        <v>255</v>
      </c>
      <c r="F85" s="13" t="s">
        <v>256</v>
      </c>
      <c r="G85" s="11">
        <v>73</v>
      </c>
      <c r="H85" s="12">
        <f t="shared" si="5"/>
        <v>36.5</v>
      </c>
      <c r="I85" s="12">
        <v>79</v>
      </c>
      <c r="J85" s="12">
        <f t="shared" si="3"/>
        <v>39.5</v>
      </c>
      <c r="K85" s="12">
        <f t="shared" si="4"/>
        <v>76</v>
      </c>
      <c r="L85" s="11" t="s">
        <v>19</v>
      </c>
    </row>
    <row r="86" s="3" customFormat="1" spans="1:12">
      <c r="A86" s="13"/>
      <c r="B86" s="13"/>
      <c r="C86" s="13"/>
      <c r="D86" s="13"/>
      <c r="E86" s="13" t="s">
        <v>257</v>
      </c>
      <c r="F86" s="13" t="s">
        <v>258</v>
      </c>
      <c r="G86" s="11">
        <v>66</v>
      </c>
      <c r="H86" s="12">
        <f t="shared" si="5"/>
        <v>33</v>
      </c>
      <c r="I86" s="12">
        <v>75.57</v>
      </c>
      <c r="J86" s="12">
        <f t="shared" si="3"/>
        <v>37.785</v>
      </c>
      <c r="K86" s="12">
        <f t="shared" si="4"/>
        <v>70.785</v>
      </c>
      <c r="L86" s="11" t="s">
        <v>22</v>
      </c>
    </row>
    <row r="87" s="3" customFormat="1" spans="1:12">
      <c r="A87" s="13" t="s">
        <v>252</v>
      </c>
      <c r="B87" s="13" t="s">
        <v>259</v>
      </c>
      <c r="C87" s="13" t="s">
        <v>260</v>
      </c>
      <c r="D87" s="13" t="s">
        <v>16</v>
      </c>
      <c r="E87" s="13" t="s">
        <v>261</v>
      </c>
      <c r="F87" s="13" t="s">
        <v>262</v>
      </c>
      <c r="G87" s="11">
        <v>61</v>
      </c>
      <c r="H87" s="12">
        <f t="shared" si="5"/>
        <v>30.5</v>
      </c>
      <c r="I87" s="12">
        <v>78.16</v>
      </c>
      <c r="J87" s="12">
        <f t="shared" ref="J87:J89" si="6">I87/2</f>
        <v>39.08</v>
      </c>
      <c r="K87" s="12">
        <f t="shared" ref="K87:K89" si="7">H87+J87</f>
        <v>69.58</v>
      </c>
      <c r="L87" s="11" t="s">
        <v>22</v>
      </c>
    </row>
    <row r="88" s="3" customFormat="1" spans="1:12">
      <c r="A88" s="13"/>
      <c r="B88" s="13"/>
      <c r="C88" s="13"/>
      <c r="D88" s="13"/>
      <c r="E88" s="13" t="s">
        <v>263</v>
      </c>
      <c r="F88" s="13" t="s">
        <v>264</v>
      </c>
      <c r="G88" s="11">
        <v>60.5</v>
      </c>
      <c r="H88" s="12">
        <f t="shared" si="5"/>
        <v>30.25</v>
      </c>
      <c r="I88" s="12">
        <v>83.33</v>
      </c>
      <c r="J88" s="12">
        <f t="shared" si="6"/>
        <v>41.665</v>
      </c>
      <c r="K88" s="12">
        <f t="shared" si="7"/>
        <v>71.915</v>
      </c>
      <c r="L88" s="11" t="s">
        <v>19</v>
      </c>
    </row>
    <row r="89" s="3" customFormat="1" spans="1:12">
      <c r="A89" s="13" t="s">
        <v>265</v>
      </c>
      <c r="B89" s="13" t="s">
        <v>259</v>
      </c>
      <c r="C89" s="13" t="s">
        <v>266</v>
      </c>
      <c r="D89" s="13" t="s">
        <v>16</v>
      </c>
      <c r="E89" s="13" t="s">
        <v>267</v>
      </c>
      <c r="F89" s="13" t="s">
        <v>268</v>
      </c>
      <c r="G89" s="11">
        <v>71.5</v>
      </c>
      <c r="H89" s="12">
        <f t="shared" si="5"/>
        <v>35.75</v>
      </c>
      <c r="I89" s="12">
        <v>83.11</v>
      </c>
      <c r="J89" s="12">
        <f t="shared" si="6"/>
        <v>41.555</v>
      </c>
      <c r="K89" s="12">
        <f t="shared" si="7"/>
        <v>77.305</v>
      </c>
      <c r="L89" s="11" t="s">
        <v>19</v>
      </c>
    </row>
    <row r="90" s="3" customFormat="1" spans="1:12">
      <c r="A90" s="13"/>
      <c r="B90" s="13"/>
      <c r="C90" s="13"/>
      <c r="D90" s="13"/>
      <c r="E90" s="14" t="s">
        <v>269</v>
      </c>
      <c r="F90" s="13" t="s">
        <v>270</v>
      </c>
      <c r="G90" s="11">
        <v>67.5</v>
      </c>
      <c r="H90" s="12">
        <f t="shared" si="5"/>
        <v>33.75</v>
      </c>
      <c r="I90" s="12" t="s">
        <v>80</v>
      </c>
      <c r="J90" s="12" t="s">
        <v>80</v>
      </c>
      <c r="K90" s="12">
        <v>33.75</v>
      </c>
      <c r="L90" s="11" t="s">
        <v>22</v>
      </c>
    </row>
    <row r="91" s="3" customFormat="1" spans="1:12">
      <c r="A91" s="13" t="s">
        <v>271</v>
      </c>
      <c r="B91" s="13" t="s">
        <v>272</v>
      </c>
      <c r="C91" s="13" t="s">
        <v>273</v>
      </c>
      <c r="D91" s="13" t="s">
        <v>16</v>
      </c>
      <c r="E91" s="13" t="s">
        <v>274</v>
      </c>
      <c r="F91" s="13" t="s">
        <v>275</v>
      </c>
      <c r="G91" s="11">
        <v>69</v>
      </c>
      <c r="H91" s="12">
        <f t="shared" si="5"/>
        <v>34.5</v>
      </c>
      <c r="I91" s="12">
        <v>86.43</v>
      </c>
      <c r="J91" s="12">
        <f>I91/2</f>
        <v>43.215</v>
      </c>
      <c r="K91" s="12">
        <f>H91+J91</f>
        <v>77.715</v>
      </c>
      <c r="L91" s="11" t="s">
        <v>19</v>
      </c>
    </row>
    <row r="92" s="3" customFormat="1" spans="1:12">
      <c r="A92" s="13"/>
      <c r="B92" s="13"/>
      <c r="C92" s="13"/>
      <c r="D92" s="13"/>
      <c r="E92" s="13" t="s">
        <v>276</v>
      </c>
      <c r="F92" s="13" t="s">
        <v>277</v>
      </c>
      <c r="G92" s="11">
        <v>68.5</v>
      </c>
      <c r="H92" s="12">
        <f t="shared" si="5"/>
        <v>34.25</v>
      </c>
      <c r="I92" s="12">
        <v>83.86</v>
      </c>
      <c r="J92" s="12">
        <f>I92/2</f>
        <v>41.93</v>
      </c>
      <c r="K92" s="12">
        <f>H92+J92</f>
        <v>76.18</v>
      </c>
      <c r="L92" s="11" t="s">
        <v>22</v>
      </c>
    </row>
    <row r="93" s="3" customFormat="1" spans="1:12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6"/>
    </row>
    <row r="94" s="3" customFormat="1" spans="1:12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6"/>
    </row>
    <row r="95" s="3" customFormat="1" spans="1:12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6"/>
    </row>
    <row r="96" s="3" customFormat="1" spans="1:12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6"/>
    </row>
  </sheetData>
  <mergeCells count="153">
    <mergeCell ref="A1:L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6"/>
    <mergeCell ref="A37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7"/>
    <mergeCell ref="A68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6"/>
    <mergeCell ref="B37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7"/>
    <mergeCell ref="B68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6"/>
    <mergeCell ref="C37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7"/>
    <mergeCell ref="C68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6"/>
    <mergeCell ref="D37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7"/>
    <mergeCell ref="D68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</mergeCells>
  <pageMargins left="0.786805555555556" right="0.393055555555556" top="0.78680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面试成绩和综合成绩及进入体检人员名单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2024-06-09T01:23:00Z</dcterms:created>
  <dcterms:modified xsi:type="dcterms:W3CDTF">2024-07-02T00:30:05Z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