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75" activeTab="0"/>
  </bookViews>
  <sheets>
    <sheet name="省司法厅机关" sheetId="1" r:id="rId1"/>
  </sheets>
  <externalReferences>
    <externalReference r:id="rId4"/>
    <externalReference r:id="rId5"/>
  </externalReferences>
  <definedNames>
    <definedName name="_xlnm.Print_Titles" localSheetId="0">'省司法厅机关'!$4:$6</definedName>
    <definedName name="_xlnm._FilterDatabase" localSheetId="0" hidden="1">'省司法厅机关'!$A$5:$P$138</definedName>
  </definedNames>
  <calcPr fullCalcOnLoad="1"/>
</workbook>
</file>

<file path=xl/sharedStrings.xml><?xml version="1.0" encoding="utf-8"?>
<sst xmlns="http://schemas.openxmlformats.org/spreadsheetml/2006/main" count="1102" uniqueCount="512">
  <si>
    <t>附件</t>
  </si>
  <si>
    <t>湖北省司法行政机关监狱戒毒系统第二批拟录用人员公示名单</t>
  </si>
  <si>
    <t xml:space="preserve">招录机关（盖章）：                                                                                                                               </t>
  </si>
  <si>
    <t>机构名称</t>
  </si>
  <si>
    <t>招录
机关</t>
  </si>
  <si>
    <t>招录职位</t>
  </si>
  <si>
    <t>职位代码</t>
  </si>
  <si>
    <t>招录
数量</t>
  </si>
  <si>
    <t>姓  名</t>
  </si>
  <si>
    <t>性别</t>
  </si>
  <si>
    <t>准考
证号</t>
  </si>
  <si>
    <t>笔试
分数</t>
  </si>
  <si>
    <t>专业测试分数</t>
  </si>
  <si>
    <t>面试分数</t>
  </si>
  <si>
    <t>综合
成绩</t>
  </si>
  <si>
    <t>成绩
排名</t>
  </si>
  <si>
    <t>毕业院校</t>
  </si>
  <si>
    <t>工作单位</t>
  </si>
  <si>
    <t>备注</t>
  </si>
  <si>
    <t>省监狱系统</t>
  </si>
  <si>
    <t>湖北省襄北监狱</t>
  </si>
  <si>
    <t>执法勤务岗</t>
  </si>
  <si>
    <t>14230203001000002</t>
  </si>
  <si>
    <t>吴英凯</t>
  </si>
  <si>
    <t>男</t>
  </si>
  <si>
    <t>142302008919</t>
  </si>
  <si>
    <t>湖北大学</t>
  </si>
  <si>
    <t>14230203001000005</t>
  </si>
  <si>
    <t>冯亦苏</t>
  </si>
  <si>
    <t>142304603418</t>
  </si>
  <si>
    <t>湖北警官学院</t>
  </si>
  <si>
    <t>湖北省宜昌监狱</t>
  </si>
  <si>
    <t>警务技术岗</t>
  </si>
  <si>
    <t>14230203001000021</t>
  </si>
  <si>
    <t>王鑫岩</t>
  </si>
  <si>
    <t>142304705830</t>
  </si>
  <si>
    <t>武汉科技大学</t>
  </si>
  <si>
    <t>湖北省襄阳监狱</t>
  </si>
  <si>
    <t>14230203001000024</t>
  </si>
  <si>
    <t>李晨宇</t>
  </si>
  <si>
    <t>142305703921</t>
  </si>
  <si>
    <t>荆楚理工学院</t>
  </si>
  <si>
    <t>湖北省武汉女子监狱</t>
  </si>
  <si>
    <t>14230203001000030</t>
  </si>
  <si>
    <t>王闽</t>
  </si>
  <si>
    <t>女</t>
  </si>
  <si>
    <t>142301805007</t>
  </si>
  <si>
    <t>刘雯琪</t>
  </si>
  <si>
    <t>142305703904</t>
  </si>
  <si>
    <t>山东第一医科大学</t>
  </si>
  <si>
    <t>易芝星</t>
  </si>
  <si>
    <t>142305103003</t>
  </si>
  <si>
    <t>杨宇琪</t>
  </si>
  <si>
    <t>142305303510</t>
  </si>
  <si>
    <t>湖北医药学院药护学院</t>
  </si>
  <si>
    <t>14230203001000032</t>
  </si>
  <si>
    <t>王晓雨</t>
  </si>
  <si>
    <t>142303406214</t>
  </si>
  <si>
    <t>陕西科技大学</t>
  </si>
  <si>
    <t>14230203001000035</t>
  </si>
  <si>
    <t>沈佩文</t>
  </si>
  <si>
    <t>142304104705</t>
  </si>
  <si>
    <t>华中师范大学</t>
  </si>
  <si>
    <t>湖北省琴断口监狱</t>
  </si>
  <si>
    <t>14230203001000036</t>
  </si>
  <si>
    <t>孙伟杰</t>
  </si>
  <si>
    <t>142305501102</t>
  </si>
  <si>
    <t>南京理工大学紫金学院</t>
  </si>
  <si>
    <t>14230203001000039</t>
  </si>
  <si>
    <t>刘一鸣</t>
  </si>
  <si>
    <t>142305704124</t>
  </si>
  <si>
    <t>湖北中医药大学</t>
  </si>
  <si>
    <t>湖北省汉口监狱</t>
  </si>
  <si>
    <t>14230203001000041</t>
  </si>
  <si>
    <t>许梦鑫</t>
  </si>
  <si>
    <t>142302901402</t>
  </si>
  <si>
    <t>中央司法警官学院</t>
  </si>
  <si>
    <t>14230203001000043</t>
  </si>
  <si>
    <t>孟襄襄</t>
  </si>
  <si>
    <t>142301808630</t>
  </si>
  <si>
    <t>江汉大学</t>
  </si>
  <si>
    <t>周倩</t>
  </si>
  <si>
    <t>142304105523</t>
  </si>
  <si>
    <t>华中科技大学</t>
  </si>
  <si>
    <t>14230203001000045</t>
  </si>
  <si>
    <t>吴思琪</t>
  </si>
  <si>
    <t>142304504608</t>
  </si>
  <si>
    <t>上海电力大学</t>
  </si>
  <si>
    <t>湖北省武昌监狱</t>
  </si>
  <si>
    <t>14230203001000048</t>
  </si>
  <si>
    <t>王秉齐</t>
  </si>
  <si>
    <t>142303703627</t>
  </si>
  <si>
    <t>14230203001000049</t>
  </si>
  <si>
    <t>牛松涛</t>
  </si>
  <si>
    <t>142303600726</t>
  </si>
  <si>
    <t>暨南大学</t>
  </si>
  <si>
    <t>湖北省汉阳监狱</t>
  </si>
  <si>
    <t>14230203001000054</t>
  </si>
  <si>
    <t>冯凯笛</t>
  </si>
  <si>
    <t>142305104611</t>
  </si>
  <si>
    <t>67.58</t>
  </si>
  <si>
    <t>81.2</t>
  </si>
  <si>
    <t>74.39</t>
  </si>
  <si>
    <t>1</t>
  </si>
  <si>
    <t>林思伟</t>
  </si>
  <si>
    <t>142302603611</t>
  </si>
  <si>
    <t>66.425</t>
  </si>
  <si>
    <t>80.6</t>
  </si>
  <si>
    <t>73.5125</t>
  </si>
  <si>
    <t>4</t>
  </si>
  <si>
    <t>三峡大学科技学院</t>
  </si>
  <si>
    <t>湖北省蔡甸监狱</t>
  </si>
  <si>
    <t>14230203001000059</t>
  </si>
  <si>
    <t>熊子青</t>
  </si>
  <si>
    <t>142301505425</t>
  </si>
  <si>
    <t>中南财经政法大学</t>
  </si>
  <si>
    <t>14230203001000060</t>
  </si>
  <si>
    <t>宁昊</t>
  </si>
  <si>
    <t>142304706025</t>
  </si>
  <si>
    <t>湖北大学知行学院</t>
  </si>
  <si>
    <t>14230203001000061</t>
  </si>
  <si>
    <t>武盛杰</t>
  </si>
  <si>
    <t>142300907002</t>
  </si>
  <si>
    <t>南京财经大学红山学院</t>
  </si>
  <si>
    <t>湖北省未成年犯管教所</t>
  </si>
  <si>
    <t>14230203001000065</t>
  </si>
  <si>
    <t>涂旭</t>
  </si>
  <si>
    <t>142304603412</t>
  </si>
  <si>
    <t>长江大学</t>
  </si>
  <si>
    <t>14230203001000066</t>
  </si>
  <si>
    <t>郑洪伟</t>
  </si>
  <si>
    <t>142303404117</t>
  </si>
  <si>
    <t>南京警察学院</t>
  </si>
  <si>
    <t>曹北涵</t>
  </si>
  <si>
    <t>142304704221</t>
  </si>
  <si>
    <t>14230203001000067</t>
  </si>
  <si>
    <t>安忠豪</t>
  </si>
  <si>
    <t>142305600301</t>
  </si>
  <si>
    <t>14230203001000070</t>
  </si>
  <si>
    <t>张洪畅</t>
  </si>
  <si>
    <t>142305702901</t>
  </si>
  <si>
    <t>武汉轻工大学</t>
  </si>
  <si>
    <t>14230203001000072</t>
  </si>
  <si>
    <t>陈胡东升</t>
  </si>
  <si>
    <t>142303504507</t>
  </si>
  <si>
    <t>湖北第二师范学院</t>
  </si>
  <si>
    <t>刘立阳</t>
  </si>
  <si>
    <t>142300504521</t>
  </si>
  <si>
    <t>长春工业大学人文信息学院</t>
  </si>
  <si>
    <t>刘杨</t>
  </si>
  <si>
    <t>142305701913</t>
  </si>
  <si>
    <t>武汉纺织大学</t>
  </si>
  <si>
    <t>14230203001000073</t>
  </si>
  <si>
    <t>马楠钧</t>
  </si>
  <si>
    <t>142304601611</t>
  </si>
  <si>
    <t>陈厚屹</t>
  </si>
  <si>
    <t>142303501226</t>
  </si>
  <si>
    <t>刘相廷</t>
  </si>
  <si>
    <t>142304904015</t>
  </si>
  <si>
    <t>湖北省江城监狱</t>
  </si>
  <si>
    <t>14230203001000076</t>
  </si>
  <si>
    <t>赵黄一骄</t>
  </si>
  <si>
    <t>142304603119</t>
  </si>
  <si>
    <t>西南民族大学</t>
  </si>
  <si>
    <t>韩雨轩</t>
  </si>
  <si>
    <t>142304504106</t>
  </si>
  <si>
    <t>14230203001000077</t>
  </si>
  <si>
    <t>王玥琛</t>
  </si>
  <si>
    <t>142300601408</t>
  </si>
  <si>
    <t>大连海事大学</t>
  </si>
  <si>
    <t>周心彤</t>
  </si>
  <si>
    <t>142302905812</t>
  </si>
  <si>
    <t xml:space="preserve">外交学院 </t>
  </si>
  <si>
    <t>曹丽颖</t>
  </si>
  <si>
    <t>142304507403</t>
  </si>
  <si>
    <t>山西大学</t>
  </si>
  <si>
    <t>14230203001000079</t>
  </si>
  <si>
    <t>潘静仪</t>
  </si>
  <si>
    <t>142301011129</t>
  </si>
  <si>
    <t>南通大学</t>
  </si>
  <si>
    <t>14230203001000081</t>
  </si>
  <si>
    <t>张娇</t>
  </si>
  <si>
    <t>142305101903</t>
  </si>
  <si>
    <t>14230203001000083</t>
  </si>
  <si>
    <t>杜博文</t>
  </si>
  <si>
    <t>142306705218</t>
  </si>
  <si>
    <t>中国社会科学院大学</t>
  </si>
  <si>
    <t>14230203001000085</t>
  </si>
  <si>
    <t>黄洁</t>
  </si>
  <si>
    <t>142300604217</t>
  </si>
  <si>
    <t>西北政法大学</t>
  </si>
  <si>
    <t>14230203001000086</t>
  </si>
  <si>
    <t>刘雨诗</t>
  </si>
  <si>
    <t>142302906414</t>
  </si>
  <si>
    <t>武汉东湖学院</t>
  </si>
  <si>
    <t>14230203001000088</t>
  </si>
  <si>
    <t>米溢</t>
  </si>
  <si>
    <t>142300904316</t>
  </si>
  <si>
    <t>中国刑事警察学院</t>
  </si>
  <si>
    <t>王雨菲</t>
  </si>
  <si>
    <t>142302010019</t>
  </si>
  <si>
    <t>14230203001000089</t>
  </si>
  <si>
    <t>雒纬奇</t>
  </si>
  <si>
    <t>142305102413</t>
  </si>
  <si>
    <t>曲阜师范大学</t>
  </si>
  <si>
    <t>陈姿婷</t>
  </si>
  <si>
    <t>142301904622</t>
  </si>
  <si>
    <t>14230203001000092</t>
  </si>
  <si>
    <t>郑康妮</t>
  </si>
  <si>
    <t>142301504430</t>
  </si>
  <si>
    <t>龚亚男</t>
  </si>
  <si>
    <t>142301214424</t>
  </si>
  <si>
    <t>广西大学</t>
  </si>
  <si>
    <t>黄艺璇</t>
  </si>
  <si>
    <t>142304002912</t>
  </si>
  <si>
    <t>14230203001000093</t>
  </si>
  <si>
    <t>李红阳</t>
  </si>
  <si>
    <t>142305002528</t>
  </si>
  <si>
    <t>中国农业大学</t>
  </si>
  <si>
    <t>14230203001000095</t>
  </si>
  <si>
    <t>贺瑞雅</t>
  </si>
  <si>
    <t>142304402806</t>
  </si>
  <si>
    <t xml:space="preserve">武昌工学院 </t>
  </si>
  <si>
    <t>14230203001000098</t>
  </si>
  <si>
    <t>陶嘉怡</t>
  </si>
  <si>
    <t>142302603009</t>
  </si>
  <si>
    <t>湖北经济学院</t>
  </si>
  <si>
    <t>14230203001000100</t>
  </si>
  <si>
    <t>马文静</t>
  </si>
  <si>
    <t>142305601917</t>
  </si>
  <si>
    <t xml:space="preserve">湖北工业大学 </t>
  </si>
  <si>
    <t>14230203001000102</t>
  </si>
  <si>
    <t>袁程梦</t>
  </si>
  <si>
    <t>142303601915</t>
  </si>
  <si>
    <t>14230203001000104</t>
  </si>
  <si>
    <t>程秀玲</t>
  </si>
  <si>
    <t>142300501626</t>
  </si>
  <si>
    <t xml:space="preserve">河南农业大学 </t>
  </si>
  <si>
    <t>14230203001000106</t>
  </si>
  <si>
    <t>詹思齐</t>
  </si>
  <si>
    <t>142305704904</t>
  </si>
  <si>
    <t>湖北省沙洋广华监狱</t>
  </si>
  <si>
    <t>14230203001000111</t>
  </si>
  <si>
    <t>叶子棋</t>
  </si>
  <si>
    <t>142303502216</t>
  </si>
  <si>
    <t>青海师范大学</t>
  </si>
  <si>
    <t>14230203001000115</t>
  </si>
  <si>
    <t>杜章盛</t>
  </si>
  <si>
    <t>142303305901</t>
  </si>
  <si>
    <t>合肥工业大学</t>
  </si>
  <si>
    <t>14230203001000116</t>
  </si>
  <si>
    <t>冷承亮</t>
  </si>
  <si>
    <t>142305200503</t>
  </si>
  <si>
    <t xml:space="preserve">三峡大学     </t>
  </si>
  <si>
    <t>14230203001000117</t>
  </si>
  <si>
    <t>周庭宇</t>
  </si>
  <si>
    <t>142303306812</t>
  </si>
  <si>
    <t>湖北省沙洋小江湖监狱</t>
  </si>
  <si>
    <t>14230203001000119</t>
  </si>
  <si>
    <t>李子文</t>
  </si>
  <si>
    <t>142304105018</t>
  </si>
  <si>
    <t>湖北理工学院</t>
  </si>
  <si>
    <t>湖北省沙洋范家台监狱</t>
  </si>
  <si>
    <t>14230203001000127</t>
  </si>
  <si>
    <t>马建曲</t>
  </si>
  <si>
    <t>142303505304</t>
  </si>
  <si>
    <t>湖北工程学院</t>
  </si>
  <si>
    <t>14230203001000129</t>
  </si>
  <si>
    <t>陈菲杰</t>
  </si>
  <si>
    <t>142304906805</t>
  </si>
  <si>
    <t>湖北师范大学文理学院</t>
  </si>
  <si>
    <t>14230203001000132</t>
  </si>
  <si>
    <t>陈子浩</t>
  </si>
  <si>
    <t>142303702815</t>
  </si>
  <si>
    <t>湖南工业大学</t>
  </si>
  <si>
    <t>14230203001000133</t>
  </si>
  <si>
    <t>吴李程</t>
  </si>
  <si>
    <t>142300509514</t>
  </si>
  <si>
    <t>武汉生物工程学院</t>
  </si>
  <si>
    <t>湖北省沙洋长林监狱</t>
  </si>
  <si>
    <t>14230203001000136</t>
  </si>
  <si>
    <t>孙元杰</t>
  </si>
  <si>
    <t>142305202527</t>
  </si>
  <si>
    <t>湖北省沙洋汉津监狱</t>
  </si>
  <si>
    <t>14230203001000140</t>
  </si>
  <si>
    <t>王成功</t>
  </si>
  <si>
    <t>142303502918</t>
  </si>
  <si>
    <t>潍坊科技学院</t>
  </si>
  <si>
    <t>14230203001000142</t>
  </si>
  <si>
    <t>傅圣泽</t>
  </si>
  <si>
    <t>142305601702</t>
  </si>
  <si>
    <t>华侨大学</t>
  </si>
  <si>
    <t>湖北省新康监狱</t>
  </si>
  <si>
    <t>14230203001000146</t>
  </si>
  <si>
    <t>姜骏</t>
  </si>
  <si>
    <t>142300603507</t>
  </si>
  <si>
    <t>武汉市普仁医院</t>
  </si>
  <si>
    <t>14230203001000147</t>
  </si>
  <si>
    <t>曹娟</t>
  </si>
  <si>
    <t>142300907809</t>
  </si>
  <si>
    <t>14230203001000148</t>
  </si>
  <si>
    <t>加明明</t>
  </si>
  <si>
    <t>142300603915</t>
  </si>
  <si>
    <t>事业编制</t>
  </si>
  <si>
    <t>章丹</t>
  </si>
  <si>
    <t>142304105911</t>
  </si>
  <si>
    <t>湖北省黄梅县蔡山中心卫生院</t>
  </si>
  <si>
    <t>14230203001000149</t>
  </si>
  <si>
    <t>胡海涛</t>
  </si>
  <si>
    <t>142305700214</t>
  </si>
  <si>
    <t>武汉市江夏云景山医院</t>
  </si>
  <si>
    <t>14230203001000153</t>
  </si>
  <si>
    <t>蔡新满</t>
  </si>
  <si>
    <t>142304002714</t>
  </si>
  <si>
    <t>罗浩</t>
  </si>
  <si>
    <t>142302602503</t>
  </si>
  <si>
    <t>湖北民族学院科技学院</t>
  </si>
  <si>
    <t>湖北省建始县中医医院</t>
  </si>
  <si>
    <t>吴剑波</t>
  </si>
  <si>
    <t>142305205026</t>
  </si>
  <si>
    <t>恩施慧宜中西医结合风湿医院有限公司</t>
  </si>
  <si>
    <t>14230203001000154</t>
  </si>
  <si>
    <t>雷鹏</t>
  </si>
  <si>
    <t>142301800928</t>
  </si>
  <si>
    <t>湖北随州市中心医院</t>
  </si>
  <si>
    <t>魏聪</t>
  </si>
  <si>
    <t>142300503715</t>
  </si>
  <si>
    <t>川北医学院</t>
  </si>
  <si>
    <t>武汉市汉阳医院</t>
  </si>
  <si>
    <t>14230203001000156</t>
  </si>
  <si>
    <t>周驰宇</t>
  </si>
  <si>
    <t>142301805407</t>
  </si>
  <si>
    <t>窦博</t>
  </si>
  <si>
    <t>142301806011</t>
  </si>
  <si>
    <t>湖北医药学院</t>
  </si>
  <si>
    <t>湖北省襄阳市同和医院</t>
  </si>
  <si>
    <t>14230203001000157</t>
  </si>
  <si>
    <t>曹凯</t>
  </si>
  <si>
    <t>142301808926</t>
  </si>
  <si>
    <t>湖北省荆门市中心医院</t>
  </si>
  <si>
    <t>汪涛</t>
  </si>
  <si>
    <t>142303801515</t>
  </si>
  <si>
    <t>湖北科技学院</t>
  </si>
  <si>
    <t>湖北省武穴市中医医院</t>
  </si>
  <si>
    <t>14230203001000158</t>
  </si>
  <si>
    <t>曾庆坤</t>
  </si>
  <si>
    <t>142303005901</t>
  </si>
  <si>
    <t>武汉爱齿尔口腔门诊部有限公司江汉分公司</t>
  </si>
  <si>
    <t>黎达</t>
  </si>
  <si>
    <t>142303402519</t>
  </si>
  <si>
    <t>武汉科技大学附属老年病医院</t>
  </si>
  <si>
    <t>14230203001000159</t>
  </si>
  <si>
    <t>李明静</t>
  </si>
  <si>
    <t>142305700407</t>
  </si>
  <si>
    <t>三峡大学</t>
  </si>
  <si>
    <t>杭州泰格医药科技股份有限公司武汉分公司</t>
  </si>
  <si>
    <t>14230203001000160</t>
  </si>
  <si>
    <t>李晓睿</t>
  </si>
  <si>
    <t>142305400120</t>
  </si>
  <si>
    <t>新乡医学院三全学院</t>
  </si>
  <si>
    <t>14230203001000161</t>
  </si>
  <si>
    <t>吴珊珊</t>
  </si>
  <si>
    <t>142305204112</t>
  </si>
  <si>
    <t>新乡医学院</t>
  </si>
  <si>
    <t>李小丹</t>
  </si>
  <si>
    <t>142301611113</t>
  </si>
  <si>
    <t>南华大学</t>
  </si>
  <si>
    <t>河南省焦作市启日人力资源有限公司</t>
  </si>
  <si>
    <t>14230203001000162</t>
  </si>
  <si>
    <t>魏蓓蓓</t>
  </si>
  <si>
    <t>142300906801</t>
  </si>
  <si>
    <t>广东创新科技职业学院</t>
  </si>
  <si>
    <t>褚呈</t>
  </si>
  <si>
    <t>142305400822</t>
  </si>
  <si>
    <t>14230203001000163</t>
  </si>
  <si>
    <t>李永发</t>
  </si>
  <si>
    <t>142301900517</t>
  </si>
  <si>
    <t>14230203001000164</t>
  </si>
  <si>
    <t>易飞</t>
  </si>
  <si>
    <t>142301502230</t>
  </si>
  <si>
    <t>武汉市黄陂区武湖街卫生院</t>
  </si>
  <si>
    <t>14230203001000165</t>
  </si>
  <si>
    <t>屈金豪</t>
  </si>
  <si>
    <t>142301009601</t>
  </si>
  <si>
    <t>唐成伟</t>
  </si>
  <si>
    <t>142305303723</t>
  </si>
  <si>
    <t>武汉人才集团有限公司</t>
  </si>
  <si>
    <t>陈伟</t>
  </si>
  <si>
    <t>142300904912</t>
  </si>
  <si>
    <t>湖北省武汉市汉阳人才市场有限公司</t>
  </si>
  <si>
    <t>张博群</t>
  </si>
  <si>
    <t>142302905403</t>
  </si>
  <si>
    <t>承德医学院</t>
  </si>
  <si>
    <t>代和彬</t>
  </si>
  <si>
    <t>142303307611</t>
  </si>
  <si>
    <t>河南科技大学</t>
  </si>
  <si>
    <t>河南众悦健康管理有限公司</t>
  </si>
  <si>
    <t>14230203001000166</t>
  </si>
  <si>
    <t>熊留阳</t>
  </si>
  <si>
    <t>142303900824</t>
  </si>
  <si>
    <t>钱永恒</t>
  </si>
  <si>
    <t>142304603911</t>
  </si>
  <si>
    <t>枣阳市中医医院</t>
  </si>
  <si>
    <t>王吉驰</t>
  </si>
  <si>
    <t>142305103413</t>
  </si>
  <si>
    <t>湖北省武汉东湖新技术开发区龙泉街社区卫生服务中心</t>
  </si>
  <si>
    <t>洪浩博</t>
  </si>
  <si>
    <t>142301900524</t>
  </si>
  <si>
    <t>14230203001000169</t>
  </si>
  <si>
    <t>甘珊</t>
  </si>
  <si>
    <t>142304601224</t>
  </si>
  <si>
    <t>赵雅婷</t>
  </si>
  <si>
    <t>142303605822</t>
  </si>
  <si>
    <t>余慧敏</t>
  </si>
  <si>
    <t>142305603024</t>
  </si>
  <si>
    <t>赵莹</t>
  </si>
  <si>
    <t>142305500703</t>
  </si>
  <si>
    <t>马慧</t>
  </si>
  <si>
    <t>142300701016</t>
  </si>
  <si>
    <t>14230203001000170</t>
  </si>
  <si>
    <t>张蕾</t>
  </si>
  <si>
    <t>142304503415</t>
  </si>
  <si>
    <t>康学峰</t>
  </si>
  <si>
    <t>142303606022</t>
  </si>
  <si>
    <t>张颖琪</t>
  </si>
  <si>
    <t>142301500922</t>
  </si>
  <si>
    <t>14230203001000171</t>
  </si>
  <si>
    <t>张子超</t>
  </si>
  <si>
    <t>142302706730</t>
  </si>
  <si>
    <t>九江学院</t>
  </si>
  <si>
    <t>卢奕屾</t>
  </si>
  <si>
    <t>142301904916</t>
  </si>
  <si>
    <t>黄河</t>
  </si>
  <si>
    <t>142304405928</t>
  </si>
  <si>
    <t>新疆大学</t>
  </si>
  <si>
    <t>武汉光谷人才市场有限公司</t>
  </si>
  <si>
    <t>省戒毒系统</t>
  </si>
  <si>
    <t>湖北省沙洋强制隔离戒毒所</t>
  </si>
  <si>
    <t>14230203002000001</t>
  </si>
  <si>
    <t>聂治江</t>
  </si>
  <si>
    <t>142304507909</t>
  </si>
  <si>
    <t>湖北民族大学科技学院</t>
  </si>
  <si>
    <t>湖北省襄州强制隔离戒毒所</t>
  </si>
  <si>
    <t>14230203002000010</t>
  </si>
  <si>
    <t>李家昊</t>
  </si>
  <si>
    <t>142305200813</t>
  </si>
  <si>
    <t>晋中学院</t>
  </si>
  <si>
    <t>湖北省女子强制隔离戒毒所</t>
  </si>
  <si>
    <t>14230203002000021</t>
  </si>
  <si>
    <t>贺馨妍</t>
  </si>
  <si>
    <t>142303402320</t>
  </si>
  <si>
    <t>湖北省未成年人强制隔离戒毒所</t>
  </si>
  <si>
    <t>14230203002000024</t>
  </si>
  <si>
    <t>唐小宇</t>
  </si>
  <si>
    <t>142306910329</t>
  </si>
  <si>
    <t>文华学院</t>
  </si>
  <si>
    <t>14230203002000025</t>
  </si>
  <si>
    <t>孙疏</t>
  </si>
  <si>
    <t>142303405609</t>
  </si>
  <si>
    <t>重庆科技学院</t>
  </si>
  <si>
    <t xml:space="preserve"> 潜江市市场监督管理局（高石碑食品药品监督管理所）</t>
  </si>
  <si>
    <t>14230203002000026</t>
  </si>
  <si>
    <t>任丽萍</t>
  </si>
  <si>
    <t>142303305324</t>
  </si>
  <si>
    <t>武昌首义学院</t>
  </si>
  <si>
    <t>武汉市蓝瑟思维广告有限公司</t>
  </si>
  <si>
    <t>14230203002000027</t>
  </si>
  <si>
    <t>张超</t>
  </si>
  <si>
    <t>142305402011</t>
  </si>
  <si>
    <t>荆门市公共卫生应急储备中心</t>
  </si>
  <si>
    <t>湖北省江夏强制隔离戒毒所</t>
  </si>
  <si>
    <t>14230203002000028</t>
  </si>
  <si>
    <t>唐彦</t>
  </si>
  <si>
    <t>142303406328</t>
  </si>
  <si>
    <t>张祥</t>
  </si>
  <si>
    <t>142300503511</t>
  </si>
  <si>
    <t>高昊翔</t>
  </si>
  <si>
    <t>142301504116</t>
  </si>
  <si>
    <t>洛阳师范学院</t>
  </si>
  <si>
    <t>贾福翔</t>
  </si>
  <si>
    <t>142300601416</t>
  </si>
  <si>
    <t>山东师范大学</t>
  </si>
  <si>
    <t>14230203002000029</t>
  </si>
  <si>
    <t>吴铁</t>
  </si>
  <si>
    <t>142303705022</t>
  </si>
  <si>
    <t xml:space="preserve">湖北大学 </t>
  </si>
  <si>
    <t>湖北省黄石市大冶市华中学校（民办）</t>
  </si>
  <si>
    <t>14230203002000030</t>
  </si>
  <si>
    <t>赵亚东</t>
  </si>
  <si>
    <t>142304503519</t>
  </si>
  <si>
    <t>山东省邹城市正德劳务有限公司</t>
  </si>
  <si>
    <t>14230203002000031</t>
  </si>
  <si>
    <t>王国靖</t>
  </si>
  <si>
    <t>142303702617</t>
  </si>
  <si>
    <t>李继章</t>
  </si>
  <si>
    <t>142303804510</t>
  </si>
  <si>
    <t xml:space="preserve">华南师范大学 </t>
  </si>
  <si>
    <t>14230203002000032</t>
  </si>
  <si>
    <t>朱蕾</t>
  </si>
  <si>
    <t>142304107016</t>
  </si>
  <si>
    <t>湖北经济学院法商学院</t>
  </si>
  <si>
    <t>武汉市江夏经济开发区大桥社区卫生服务中心</t>
  </si>
  <si>
    <t>政府购买服务人员</t>
  </si>
  <si>
    <t>14230203002000033</t>
  </si>
  <si>
    <t>刘吴嘉欣</t>
  </si>
  <si>
    <t>142304210406</t>
  </si>
  <si>
    <t>成都东软学院</t>
  </si>
  <si>
    <t>14230203002000034</t>
  </si>
  <si>
    <t>易群</t>
  </si>
  <si>
    <t>142301610723</t>
  </si>
  <si>
    <t>长春中医药大学</t>
  </si>
  <si>
    <t>监督电话:027-67815543;027-87269018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</si>
</sst>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 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20"/>
      <name val="方正小标宋简体"/>
      <family val="4"/>
    </font>
    <font>
      <sz val="20"/>
      <color indexed="10"/>
      <name val="方正小标宋简体"/>
      <family val="4"/>
    </font>
    <font>
      <sz val="12"/>
      <name val="方正仿宋_GBK"/>
      <family val="4"/>
    </font>
    <font>
      <sz val="9"/>
      <name val="黑体"/>
      <family val="3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等线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20"/>
      <color rgb="FFFF0000"/>
      <name val="方正小标宋简体"/>
      <family val="4"/>
    </font>
    <font>
      <sz val="9"/>
      <name val="Calibri"/>
      <family val="0"/>
    </font>
    <font>
      <sz val="9"/>
      <color indexed="8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42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9" fillId="12" borderId="0" applyNumberFormat="0" applyBorder="0" applyAlignment="0" applyProtection="0"/>
    <xf numFmtId="44" fontId="0" fillId="0" borderId="0" applyFont="0" applyFill="0" applyBorder="0" applyAlignment="0" applyProtection="0"/>
    <xf numFmtId="0" fontId="29" fillId="13" borderId="0" applyNumberFormat="0" applyBorder="0" applyAlignment="0" applyProtection="0"/>
    <xf numFmtId="0" fontId="38" fillId="14" borderId="4" applyNumberFormat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40" fillId="18" borderId="4" applyNumberFormat="0" applyAlignment="0" applyProtection="0"/>
    <xf numFmtId="0" fontId="41" fillId="14" borderId="5" applyNumberFormat="0" applyAlignment="0" applyProtection="0"/>
    <xf numFmtId="0" fontId="42" fillId="19" borderId="6" applyNumberFormat="0" applyAlignment="0" applyProtection="0"/>
    <xf numFmtId="0" fontId="43" fillId="0" borderId="7" applyNumberFormat="0" applyFill="0" applyAlignment="0" applyProtection="0"/>
    <xf numFmtId="0" fontId="30" fillId="20" borderId="0" applyNumberFormat="0" applyBorder="0" applyAlignment="0" applyProtection="0"/>
    <xf numFmtId="0" fontId="14" fillId="0" borderId="0">
      <alignment vertical="center"/>
      <protection/>
    </xf>
    <xf numFmtId="0" fontId="30" fillId="21" borderId="0" applyNumberFormat="0" applyBorder="0" applyAlignment="0" applyProtection="0"/>
    <xf numFmtId="0" fontId="44" fillId="22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7" fillId="25" borderId="0" applyNumberFormat="0" applyBorder="0" applyAlignment="0" applyProtection="0"/>
    <xf numFmtId="0" fontId="29" fillId="26" borderId="0" applyNumberFormat="0" applyBorder="0" applyAlignment="0" applyProtection="0"/>
    <xf numFmtId="0" fontId="48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49" fontId="50" fillId="0" borderId="9" xfId="15" applyNumberFormat="1" applyFont="1" applyBorder="1" applyAlignment="1">
      <alignment vertical="center" wrapText="1"/>
      <protection/>
    </xf>
    <xf numFmtId="49" fontId="50" fillId="0" borderId="9" xfId="15" applyNumberFormat="1" applyFont="1" applyBorder="1" applyAlignment="1">
      <alignment horizontal="center" vertical="center" wrapText="1"/>
      <protection/>
    </xf>
    <xf numFmtId="0" fontId="51" fillId="0" borderId="9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49" fontId="50" fillId="0" borderId="10" xfId="15" applyNumberFormat="1" applyFont="1" applyBorder="1" applyAlignment="1">
      <alignment horizontal="center" vertical="center" wrapText="1"/>
      <protection/>
    </xf>
    <xf numFmtId="0" fontId="51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vertical="center" wrapText="1"/>
    </xf>
    <xf numFmtId="177" fontId="50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1" fillId="0" borderId="9" xfId="0" applyNumberFormat="1" applyFont="1" applyFill="1" applyBorder="1" applyAlignment="1" quotePrefix="1">
      <alignment horizontal="center" vertical="center" wrapText="1"/>
    </xf>
    <xf numFmtId="0" fontId="51" fillId="0" borderId="10" xfId="0" applyNumberFormat="1" applyFont="1" applyFill="1" applyBorder="1" applyAlignment="1" quotePrefix="1">
      <alignment horizontal="center" vertical="center" wrapText="1"/>
    </xf>
    <xf numFmtId="0" fontId="50" fillId="0" borderId="9" xfId="0" applyNumberFormat="1" applyFont="1" applyFill="1" applyBorder="1" applyAlignment="1" quotePrefix="1">
      <alignment horizontal="center" vertical="center" wrapText="1"/>
    </xf>
    <xf numFmtId="0" fontId="50" fillId="0" borderId="9" xfId="0" applyFont="1" applyFill="1" applyBorder="1" applyAlignment="1" quotePrefix="1">
      <alignment horizontal="center" vertical="center" wrapText="1"/>
    </xf>
    <xf numFmtId="0" fontId="50" fillId="0" borderId="10" xfId="0" applyNumberFormat="1" applyFont="1" applyFill="1" applyBorder="1" applyAlignment="1" quotePrefix="1">
      <alignment horizontal="center" vertical="center" wrapText="1"/>
    </xf>
    <xf numFmtId="49" fontId="50" fillId="0" borderId="9" xfId="15" applyNumberFormat="1" applyFont="1" applyBorder="1" applyAlignment="1" quotePrefix="1">
      <alignment horizontal="center" vertical="center" wrapText="1"/>
      <protection/>
    </xf>
    <xf numFmtId="49" fontId="50" fillId="0" borderId="10" xfId="15" applyNumberFormat="1" applyFont="1" applyBorder="1" applyAlignment="1" quotePrefix="1">
      <alignment horizontal="center" vertical="center" wrapText="1"/>
      <protection/>
    </xf>
    <xf numFmtId="0" fontId="51" fillId="0" borderId="9" xfId="0" applyNumberFormat="1" applyFont="1" applyFill="1" applyBorder="1" applyAlignment="1" quotePrefix="1">
      <alignment horizontal="center" vertical="center"/>
    </xf>
    <xf numFmtId="0" fontId="51" fillId="0" borderId="10" xfId="0" applyNumberFormat="1" applyFont="1" applyFill="1" applyBorder="1" applyAlignment="1" quotePrefix="1">
      <alignment horizontal="center" vertical="center"/>
    </xf>
  </cellXfs>
  <cellStyles count="52">
    <cellStyle name="Normal" xfId="0"/>
    <cellStyle name="常规_省司法厅机关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常规 3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常规 2" xfId="62"/>
    <cellStyle name="60% - 强调文字颜色 2" xfId="63"/>
    <cellStyle name="40% - 强调文字颜色 2" xfId="64"/>
    <cellStyle name="强调文字颜色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/home/kylin/.config/Electron/downloadFiles/F:/Users/Lenovo/AppData/Roaming/GYT/downloadFiles/&#20320;&#26446;&#21460;&#20570;&#30340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/home/kylin/.config/Electron/downloadFiles/C:/Users/Lenovo/AppData/Roaming/GYT/downloadFiles/&#20320;&#26446;&#21460;&#20570;&#3034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2" t="str">
            <v>褚呈</v>
          </cell>
          <cell r="B2" t="str">
            <v>湖北中医药大学</v>
          </cell>
          <cell r="D2" t="str">
            <v>无</v>
          </cell>
        </row>
        <row r="3">
          <cell r="A3" t="str">
            <v>熊留阳</v>
          </cell>
          <cell r="B3" t="str">
            <v>三峡大学科技学院</v>
          </cell>
          <cell r="D3" t="str">
            <v>无</v>
          </cell>
        </row>
        <row r="4">
          <cell r="A4" t="str">
            <v>张蕾</v>
          </cell>
          <cell r="B4" t="str">
            <v>华中科技大学</v>
          </cell>
          <cell r="D4" t="str">
            <v>无</v>
          </cell>
        </row>
        <row r="5">
          <cell r="A5" t="str">
            <v>赵雅婷</v>
          </cell>
          <cell r="B5" t="str">
            <v>武汉轻工大学</v>
          </cell>
          <cell r="C5" t="str">
            <v>武汉轻工大学</v>
          </cell>
          <cell r="D5" t="str">
            <v>湖北省武汉血液中心</v>
          </cell>
        </row>
        <row r="6">
          <cell r="A6" t="str">
            <v>曹凯</v>
          </cell>
          <cell r="B6" t="str">
            <v>泰山医学院</v>
          </cell>
          <cell r="D6" t="str">
            <v>荆门市中心医院放射科医师</v>
          </cell>
        </row>
        <row r="7">
          <cell r="A7" t="str">
            <v>屈金豪</v>
          </cell>
          <cell r="B7" t="str">
            <v>华北理工大学</v>
          </cell>
          <cell r="D7" t="str">
            <v>湖北省宜城市人民医院</v>
          </cell>
        </row>
        <row r="8">
          <cell r="A8" t="str">
            <v>唐成伟</v>
          </cell>
          <cell r="B8" t="str">
            <v>新乡医学院</v>
          </cell>
          <cell r="D8" t="str">
            <v>武汉人才集团有限公司</v>
          </cell>
        </row>
        <row r="9">
          <cell r="A9" t="str">
            <v>张颖琪</v>
          </cell>
          <cell r="B9" t="str">
            <v>武汉科技大学</v>
          </cell>
          <cell r="D9" t="str">
            <v>无</v>
          </cell>
        </row>
        <row r="10">
          <cell r="A10" t="str">
            <v>周驰宇</v>
          </cell>
          <cell r="B10" t="str">
            <v>三峡大学科技学院</v>
          </cell>
          <cell r="D10" t="str">
            <v>湖北省荆门市掇刀人民医院</v>
          </cell>
        </row>
        <row r="11">
          <cell r="A11" t="str">
            <v>曹娟</v>
          </cell>
          <cell r="B11" t="str">
            <v>三峡大学</v>
          </cell>
          <cell r="D11" t="str">
            <v>武汉市第六医院</v>
          </cell>
        </row>
        <row r="12">
          <cell r="A12" t="str">
            <v>加明明</v>
          </cell>
          <cell r="B12" t="str">
            <v>湖北民族学院科技学院</v>
          </cell>
          <cell r="C12" t="str">
            <v>武汉大学</v>
          </cell>
          <cell r="D12" t="str">
            <v>武汉市武昌区积玉桥街社区卫生服务中心</v>
          </cell>
        </row>
        <row r="13">
          <cell r="A13" t="str">
            <v>雷鹏</v>
          </cell>
          <cell r="B13" t="str">
            <v>湖北医药学院</v>
          </cell>
          <cell r="D13" t="str">
            <v>随州中心医院</v>
          </cell>
        </row>
        <row r="14">
          <cell r="A14" t="str">
            <v>李永发</v>
          </cell>
          <cell r="B14" t="str">
            <v>长江大学</v>
          </cell>
          <cell r="D14" t="str">
            <v>孝感市中心医院</v>
          </cell>
        </row>
        <row r="15">
          <cell r="A15" t="str">
            <v>余慧敏</v>
          </cell>
          <cell r="B15" t="str">
            <v>华中科技大学同济医学院</v>
          </cell>
          <cell r="D15" t="str">
            <v>随州市中心医院</v>
          </cell>
        </row>
        <row r="16">
          <cell r="A16" t="str">
            <v>陈伟</v>
          </cell>
          <cell r="B16" t="str">
            <v>湖北科技学院</v>
          </cell>
          <cell r="D16" t="str">
            <v>武汉汉阳人才市场有限公司</v>
          </cell>
        </row>
        <row r="17">
          <cell r="A17" t="str">
            <v>蔡新满</v>
          </cell>
          <cell r="B17" t="str">
            <v>湖北科技学院</v>
          </cell>
          <cell r="D17" t="str">
            <v>武汉市江夏区第一人民医院</v>
          </cell>
        </row>
        <row r="18">
          <cell r="A18" t="str">
            <v>胡海涛</v>
          </cell>
          <cell r="B18" t="str">
            <v>三峡大学</v>
          </cell>
          <cell r="D18" t="str">
            <v>武汉市江夏云景山医院</v>
          </cell>
        </row>
        <row r="19">
          <cell r="A19" t="str">
            <v>洪浩博</v>
          </cell>
          <cell r="B19" t="str">
            <v>湖北理工学院</v>
          </cell>
          <cell r="C19" t="str">
            <v>华中科技大学</v>
          </cell>
          <cell r="D19" t="str">
            <v>蕲春县妇幼保健院</v>
          </cell>
        </row>
        <row r="20">
          <cell r="A20" t="str">
            <v>甘珊</v>
          </cell>
          <cell r="B20" t="str">
            <v>北京协和医学院</v>
          </cell>
          <cell r="D20" t="str">
            <v>武汉市中心医院</v>
          </cell>
        </row>
        <row r="21">
          <cell r="A21" t="str">
            <v>赵莹</v>
          </cell>
          <cell r="B21" t="str">
            <v>湖北中医药大学</v>
          </cell>
          <cell r="D21" t="str">
            <v>华中科技大学同济医学院附属协和医院</v>
          </cell>
        </row>
        <row r="22">
          <cell r="A22" t="str">
            <v>张照德</v>
          </cell>
          <cell r="B22" t="str">
            <v>湖北第二师范学院</v>
          </cell>
          <cell r="D22" t="str">
            <v>无</v>
          </cell>
        </row>
        <row r="23">
          <cell r="A23" t="str">
            <v>章丹</v>
          </cell>
          <cell r="B23" t="str">
            <v>湖北科技学院</v>
          </cell>
          <cell r="D23" t="str">
            <v>黄梅县蔡山中心卫生院</v>
          </cell>
        </row>
        <row r="24">
          <cell r="A24" t="str">
            <v>张子超</v>
          </cell>
          <cell r="B24" t="str">
            <v>九江学院药学与生命科学学院</v>
          </cell>
          <cell r="D24" t="str">
            <v>无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2" t="str">
            <v>褚呈</v>
          </cell>
          <cell r="B2" t="str">
            <v>湖北中医药大学</v>
          </cell>
          <cell r="D2" t="str">
            <v>无</v>
          </cell>
        </row>
        <row r="3">
          <cell r="A3" t="str">
            <v>熊留阳</v>
          </cell>
          <cell r="B3" t="str">
            <v>三峡大学科技学院</v>
          </cell>
          <cell r="D3" t="str">
            <v>无</v>
          </cell>
        </row>
        <row r="4">
          <cell r="A4" t="str">
            <v>张蕾</v>
          </cell>
          <cell r="B4" t="str">
            <v>华中科技大学</v>
          </cell>
          <cell r="D4" t="str">
            <v>无</v>
          </cell>
        </row>
        <row r="5">
          <cell r="A5" t="str">
            <v>赵雅婷</v>
          </cell>
          <cell r="B5" t="str">
            <v>武汉轻工大学</v>
          </cell>
          <cell r="C5" t="str">
            <v>武汉轻工大学</v>
          </cell>
          <cell r="D5" t="str">
            <v>湖北省武汉血液中心</v>
          </cell>
        </row>
        <row r="6">
          <cell r="A6" t="str">
            <v>曹凯</v>
          </cell>
          <cell r="B6" t="str">
            <v>泰山医学院</v>
          </cell>
          <cell r="D6" t="str">
            <v>荆门市中心医院放射科医师</v>
          </cell>
        </row>
        <row r="7">
          <cell r="A7" t="str">
            <v>屈金豪</v>
          </cell>
          <cell r="B7" t="str">
            <v>华北理工大学</v>
          </cell>
          <cell r="D7" t="str">
            <v>湖北省宜城市人民医院</v>
          </cell>
        </row>
        <row r="8">
          <cell r="A8" t="str">
            <v>唐成伟</v>
          </cell>
          <cell r="B8" t="str">
            <v>新乡医学院</v>
          </cell>
          <cell r="D8" t="str">
            <v>武汉人才集团有限公司</v>
          </cell>
        </row>
        <row r="9">
          <cell r="A9" t="str">
            <v>张颖琪</v>
          </cell>
          <cell r="B9" t="str">
            <v>武汉科技大学</v>
          </cell>
          <cell r="D9" t="str">
            <v>无</v>
          </cell>
        </row>
        <row r="10">
          <cell r="A10" t="str">
            <v>周驰宇</v>
          </cell>
          <cell r="B10" t="str">
            <v>三峡大学科技学院</v>
          </cell>
          <cell r="D10" t="str">
            <v>湖北省荆门市掇刀人民医院</v>
          </cell>
        </row>
        <row r="11">
          <cell r="A11" t="str">
            <v>曹娟</v>
          </cell>
          <cell r="B11" t="str">
            <v>三峡大学</v>
          </cell>
          <cell r="D11" t="str">
            <v>武汉市第六医院</v>
          </cell>
        </row>
        <row r="12">
          <cell r="A12" t="str">
            <v>加明明</v>
          </cell>
          <cell r="B12" t="str">
            <v>湖北民族学院科技学院</v>
          </cell>
          <cell r="C12" t="str">
            <v>武汉大学</v>
          </cell>
          <cell r="D12" t="str">
            <v>武汉市武昌区积玉桥街社区卫生服务中心</v>
          </cell>
        </row>
        <row r="13">
          <cell r="A13" t="str">
            <v>雷鹏</v>
          </cell>
          <cell r="B13" t="str">
            <v>湖北医药学院</v>
          </cell>
          <cell r="D13" t="str">
            <v>随州中心医院</v>
          </cell>
        </row>
        <row r="14">
          <cell r="A14" t="str">
            <v>李永发</v>
          </cell>
          <cell r="B14" t="str">
            <v>长江大学</v>
          </cell>
          <cell r="D14" t="str">
            <v>孝感市中心医院</v>
          </cell>
        </row>
        <row r="15">
          <cell r="A15" t="str">
            <v>余慧敏</v>
          </cell>
          <cell r="B15" t="str">
            <v>华中科技大学同济医学院</v>
          </cell>
          <cell r="D15" t="str">
            <v>随州市中心医院</v>
          </cell>
        </row>
        <row r="16">
          <cell r="A16" t="str">
            <v>陈伟</v>
          </cell>
          <cell r="B16" t="str">
            <v>湖北科技学院</v>
          </cell>
          <cell r="D16" t="str">
            <v>武汉汉阳人才市场有限公司</v>
          </cell>
        </row>
        <row r="17">
          <cell r="A17" t="str">
            <v>蔡新满</v>
          </cell>
          <cell r="B17" t="str">
            <v>湖北科技学院</v>
          </cell>
          <cell r="D17" t="str">
            <v>武汉市江夏区第一人民医院</v>
          </cell>
        </row>
        <row r="18">
          <cell r="A18" t="str">
            <v>胡海涛</v>
          </cell>
          <cell r="B18" t="str">
            <v>三峡大学</v>
          </cell>
          <cell r="D18" t="str">
            <v>武汉市江夏云景山医院</v>
          </cell>
        </row>
        <row r="19">
          <cell r="A19" t="str">
            <v>洪浩博</v>
          </cell>
          <cell r="B19" t="str">
            <v>湖北理工学院</v>
          </cell>
          <cell r="C19" t="str">
            <v>华中科技大学</v>
          </cell>
          <cell r="D19" t="str">
            <v>蕲春县妇幼保健院</v>
          </cell>
        </row>
        <row r="20">
          <cell r="A20" t="str">
            <v>甘珊</v>
          </cell>
          <cell r="B20" t="str">
            <v>北京协和医学院</v>
          </cell>
          <cell r="D20" t="str">
            <v>武汉市中心医院</v>
          </cell>
        </row>
        <row r="21">
          <cell r="A21" t="str">
            <v>赵莹</v>
          </cell>
          <cell r="B21" t="str">
            <v>湖北中医药大学</v>
          </cell>
          <cell r="D21" t="str">
            <v>华中科技大学同济医学院附属协和医院</v>
          </cell>
        </row>
        <row r="22">
          <cell r="A22" t="str">
            <v>张照德</v>
          </cell>
          <cell r="B22" t="str">
            <v>湖北第二师范学院</v>
          </cell>
          <cell r="D22" t="str">
            <v>无</v>
          </cell>
        </row>
        <row r="23">
          <cell r="A23" t="str">
            <v>章丹</v>
          </cell>
          <cell r="B23" t="str">
            <v>湖北科技学院</v>
          </cell>
          <cell r="D23" t="str">
            <v>黄梅县蔡山中心卫生院</v>
          </cell>
        </row>
        <row r="24">
          <cell r="A24" t="str">
            <v>张子超</v>
          </cell>
          <cell r="B24" t="str">
            <v>九江学院药学与生命科学学院</v>
          </cell>
          <cell r="D24" t="str">
            <v>无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9"/>
  <sheetViews>
    <sheetView tabSelected="1" view="pageLayout" zoomScaleSheetLayoutView="100" workbookViewId="0" topLeftCell="A39">
      <selection activeCell="R125" sqref="R125"/>
    </sheetView>
  </sheetViews>
  <sheetFormatPr defaultColWidth="9.00390625" defaultRowHeight="14.25"/>
  <cols>
    <col min="1" max="1" width="8.125" style="3" customWidth="1"/>
    <col min="2" max="2" width="15.00390625" style="4" customWidth="1"/>
    <col min="3" max="3" width="9.625" style="3" customWidth="1"/>
    <col min="4" max="4" width="9.625" style="4" customWidth="1"/>
    <col min="5" max="5" width="4.125" style="5" customWidth="1"/>
    <col min="6" max="6" width="7.75390625" style="3" customWidth="1"/>
    <col min="7" max="7" width="5.125" style="3" customWidth="1"/>
    <col min="8" max="8" width="12.00390625" style="4" customWidth="1"/>
    <col min="9" max="9" width="5.75390625" style="6" customWidth="1"/>
    <col min="10" max="10" width="5.125" style="4" customWidth="1"/>
    <col min="11" max="11" width="4.50390625" style="4" customWidth="1"/>
    <col min="12" max="12" width="7.125" style="4" customWidth="1"/>
    <col min="13" max="13" width="5.125" style="3" customWidth="1"/>
    <col min="14" max="14" width="17.00390625" style="4" customWidth="1"/>
    <col min="15" max="15" width="16.625" style="7" customWidth="1"/>
    <col min="16" max="16" width="9.875" style="3" customWidth="1"/>
    <col min="17" max="16384" width="9.00390625" style="3" customWidth="1"/>
  </cols>
  <sheetData>
    <row r="1" spans="1:9" ht="21.75" customHeight="1">
      <c r="A1" s="8" t="s">
        <v>0</v>
      </c>
      <c r="I1" s="25"/>
    </row>
    <row r="2" spans="1:16" s="1" customFormat="1" ht="45" customHeight="1">
      <c r="A2" s="9" t="s">
        <v>1</v>
      </c>
      <c r="B2" s="10"/>
      <c r="C2" s="10"/>
      <c r="D2" s="10"/>
      <c r="E2" s="10"/>
      <c r="F2" s="10"/>
      <c r="G2" s="10"/>
      <c r="H2" s="10"/>
      <c r="I2" s="26"/>
      <c r="J2" s="10"/>
      <c r="K2" s="10"/>
      <c r="L2" s="10"/>
      <c r="M2" s="10"/>
      <c r="N2" s="10"/>
      <c r="O2" s="10"/>
      <c r="P2" s="10"/>
    </row>
    <row r="3" spans="1:16" s="2" customFormat="1" ht="33.75" customHeight="1">
      <c r="A3" s="11" t="s">
        <v>2</v>
      </c>
      <c r="B3" s="12"/>
      <c r="C3" s="11"/>
      <c r="D3" s="12"/>
      <c r="E3" s="11"/>
      <c r="F3" s="11"/>
      <c r="G3" s="11"/>
      <c r="H3" s="12"/>
      <c r="I3" s="27"/>
      <c r="J3" s="11"/>
      <c r="K3" s="11"/>
      <c r="L3" s="11"/>
      <c r="M3" s="11"/>
      <c r="N3" s="11"/>
      <c r="O3" s="11"/>
      <c r="P3" s="11"/>
    </row>
    <row r="4" spans="1:16" s="1" customFormat="1" ht="13.5">
      <c r="A4" s="13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9" t="s">
        <v>10</v>
      </c>
      <c r="I4" s="28" t="s">
        <v>11</v>
      </c>
      <c r="J4" s="29" t="s">
        <v>12</v>
      </c>
      <c r="K4" s="13" t="s">
        <v>13</v>
      </c>
      <c r="L4" s="13" t="s">
        <v>14</v>
      </c>
      <c r="M4" s="41" t="s">
        <v>15</v>
      </c>
      <c r="N4" s="13" t="s">
        <v>16</v>
      </c>
      <c r="O4" s="13" t="s">
        <v>17</v>
      </c>
      <c r="P4" s="13" t="s">
        <v>18</v>
      </c>
    </row>
    <row r="5" spans="1:16" s="1" customFormat="1" ht="13.5">
      <c r="A5" s="13"/>
      <c r="B5" s="13"/>
      <c r="C5" s="13"/>
      <c r="D5" s="13"/>
      <c r="E5" s="13"/>
      <c r="F5" s="13"/>
      <c r="G5" s="13"/>
      <c r="H5" s="19"/>
      <c r="I5" s="28"/>
      <c r="J5" s="29"/>
      <c r="K5" s="13"/>
      <c r="L5" s="13"/>
      <c r="M5" s="41"/>
      <c r="N5" s="13"/>
      <c r="O5" s="13"/>
      <c r="P5" s="13"/>
    </row>
    <row r="6" spans="1:16" s="1" customFormat="1" ht="43.5" customHeight="1">
      <c r="A6" s="13"/>
      <c r="B6" s="13"/>
      <c r="C6" s="13"/>
      <c r="D6" s="13"/>
      <c r="E6" s="13"/>
      <c r="F6" s="13"/>
      <c r="G6" s="13"/>
      <c r="H6" s="19"/>
      <c r="I6" s="28"/>
      <c r="J6" s="29"/>
      <c r="K6" s="13"/>
      <c r="L6" s="13"/>
      <c r="M6" s="41"/>
      <c r="N6" s="13"/>
      <c r="O6" s="13"/>
      <c r="P6" s="13"/>
    </row>
    <row r="7" spans="1:16" s="1" customFormat="1" ht="34.5" customHeight="1">
      <c r="A7" s="14" t="s">
        <v>19</v>
      </c>
      <c r="B7" s="14" t="s">
        <v>20</v>
      </c>
      <c r="C7" s="46" t="s">
        <v>21</v>
      </c>
      <c r="D7" s="46" t="s">
        <v>22</v>
      </c>
      <c r="E7" s="15">
        <v>2</v>
      </c>
      <c r="F7" s="46" t="s">
        <v>23</v>
      </c>
      <c r="G7" s="46" t="s">
        <v>24</v>
      </c>
      <c r="H7" s="47" t="s">
        <v>25</v>
      </c>
      <c r="I7" s="30">
        <v>68.01</v>
      </c>
      <c r="J7" s="31"/>
      <c r="K7" s="15">
        <v>79.2</v>
      </c>
      <c r="L7" s="15">
        <v>73.605</v>
      </c>
      <c r="M7" s="15">
        <v>3</v>
      </c>
      <c r="N7" s="15" t="s">
        <v>26</v>
      </c>
      <c r="O7" s="14"/>
      <c r="P7" s="42"/>
    </row>
    <row r="8" spans="1:16" s="1" customFormat="1" ht="30" customHeight="1">
      <c r="A8" s="14" t="s">
        <v>19</v>
      </c>
      <c r="B8" s="14" t="s">
        <v>20</v>
      </c>
      <c r="C8" s="46" t="s">
        <v>21</v>
      </c>
      <c r="D8" s="46" t="s">
        <v>27</v>
      </c>
      <c r="E8" s="15">
        <v>2</v>
      </c>
      <c r="F8" s="46" t="s">
        <v>28</v>
      </c>
      <c r="G8" s="46" t="s">
        <v>24</v>
      </c>
      <c r="H8" s="47" t="s">
        <v>29</v>
      </c>
      <c r="I8" s="30">
        <v>69.77</v>
      </c>
      <c r="J8" s="31"/>
      <c r="K8" s="15">
        <v>83.4</v>
      </c>
      <c r="L8" s="15">
        <v>76.585</v>
      </c>
      <c r="M8" s="15">
        <v>1</v>
      </c>
      <c r="N8" s="15" t="s">
        <v>30</v>
      </c>
      <c r="O8" s="14"/>
      <c r="P8" s="42"/>
    </row>
    <row r="9" spans="1:16" s="1" customFormat="1" ht="30" customHeight="1">
      <c r="A9" s="48" t="s">
        <v>19</v>
      </c>
      <c r="B9" s="48" t="s">
        <v>31</v>
      </c>
      <c r="C9" s="48" t="s">
        <v>32</v>
      </c>
      <c r="D9" s="48" t="s">
        <v>33</v>
      </c>
      <c r="E9" s="14">
        <v>2</v>
      </c>
      <c r="F9" s="14" t="s">
        <v>34</v>
      </c>
      <c r="G9" s="49" t="s">
        <v>24</v>
      </c>
      <c r="H9" s="50" t="s">
        <v>35</v>
      </c>
      <c r="I9" s="32">
        <v>66.62</v>
      </c>
      <c r="J9" s="33"/>
      <c r="K9" s="15">
        <v>86.2</v>
      </c>
      <c r="L9" s="15">
        <v>76.41</v>
      </c>
      <c r="M9" s="43">
        <v>1</v>
      </c>
      <c r="N9" s="14" t="s">
        <v>36</v>
      </c>
      <c r="O9" s="14"/>
      <c r="P9" s="42"/>
    </row>
    <row r="10" spans="1:16" s="1" customFormat="1" ht="31.5" customHeight="1">
      <c r="A10" s="16" t="s">
        <v>19</v>
      </c>
      <c r="B10" s="17" t="s">
        <v>37</v>
      </c>
      <c r="C10" s="46" t="s">
        <v>32</v>
      </c>
      <c r="D10" s="51" t="s">
        <v>38</v>
      </c>
      <c r="E10" s="21">
        <v>2</v>
      </c>
      <c r="F10" s="46" t="s">
        <v>39</v>
      </c>
      <c r="G10" s="21" t="s">
        <v>24</v>
      </c>
      <c r="H10" s="52" t="s">
        <v>40</v>
      </c>
      <c r="I10" s="34">
        <v>59.845</v>
      </c>
      <c r="J10" s="35"/>
      <c r="K10" s="15">
        <v>78.6</v>
      </c>
      <c r="L10" s="36">
        <v>69.2225</v>
      </c>
      <c r="M10" s="15">
        <v>3</v>
      </c>
      <c r="N10" s="44" t="s">
        <v>41</v>
      </c>
      <c r="O10" s="44"/>
      <c r="P10" s="42"/>
    </row>
    <row r="11" spans="1:16" s="1" customFormat="1" ht="31.5" customHeight="1">
      <c r="A11" s="46" t="s">
        <v>19</v>
      </c>
      <c r="B11" s="46" t="s">
        <v>42</v>
      </c>
      <c r="C11" s="46" t="s">
        <v>32</v>
      </c>
      <c r="D11" s="46" t="s">
        <v>43</v>
      </c>
      <c r="E11" s="15">
        <v>5</v>
      </c>
      <c r="F11" s="46" t="s">
        <v>44</v>
      </c>
      <c r="G11" s="46" t="s">
        <v>45</v>
      </c>
      <c r="H11" s="47" t="s">
        <v>46</v>
      </c>
      <c r="I11" s="30">
        <v>66.885</v>
      </c>
      <c r="J11" s="31"/>
      <c r="K11" s="37">
        <v>79.5</v>
      </c>
      <c r="L11" s="15">
        <v>73.1925</v>
      </c>
      <c r="M11" s="37">
        <v>1</v>
      </c>
      <c r="N11" s="14" t="s">
        <v>36</v>
      </c>
      <c r="O11" s="14"/>
      <c r="P11" s="42"/>
    </row>
    <row r="12" spans="1:16" s="1" customFormat="1" ht="31.5" customHeight="1">
      <c r="A12" s="46" t="s">
        <v>19</v>
      </c>
      <c r="B12" s="46" t="s">
        <v>42</v>
      </c>
      <c r="C12" s="46" t="s">
        <v>32</v>
      </c>
      <c r="D12" s="46" t="s">
        <v>43</v>
      </c>
      <c r="E12" s="15">
        <v>5</v>
      </c>
      <c r="F12" s="46" t="s">
        <v>47</v>
      </c>
      <c r="G12" s="46" t="s">
        <v>45</v>
      </c>
      <c r="H12" s="47" t="s">
        <v>48</v>
      </c>
      <c r="I12" s="30">
        <v>69.535</v>
      </c>
      <c r="J12" s="31"/>
      <c r="K12" s="37">
        <v>76.8</v>
      </c>
      <c r="L12" s="15">
        <v>73.1675</v>
      </c>
      <c r="M12" s="37">
        <v>2</v>
      </c>
      <c r="N12" s="14" t="s">
        <v>49</v>
      </c>
      <c r="O12" s="14"/>
      <c r="P12" s="42"/>
    </row>
    <row r="13" spans="1:16" s="1" customFormat="1" ht="31.5" customHeight="1">
      <c r="A13" s="46" t="s">
        <v>19</v>
      </c>
      <c r="B13" s="46" t="s">
        <v>42</v>
      </c>
      <c r="C13" s="46" t="s">
        <v>32</v>
      </c>
      <c r="D13" s="46" t="s">
        <v>43</v>
      </c>
      <c r="E13" s="15">
        <v>5</v>
      </c>
      <c r="F13" s="46" t="s">
        <v>50</v>
      </c>
      <c r="G13" s="46" t="s">
        <v>45</v>
      </c>
      <c r="H13" s="47" t="s">
        <v>51</v>
      </c>
      <c r="I13" s="30">
        <v>70.62</v>
      </c>
      <c r="J13" s="31"/>
      <c r="K13" s="37">
        <v>75.2</v>
      </c>
      <c r="L13" s="15">
        <v>72.91</v>
      </c>
      <c r="M13" s="37">
        <v>3</v>
      </c>
      <c r="N13" s="14" t="s">
        <v>36</v>
      </c>
      <c r="O13" s="14"/>
      <c r="P13" s="42"/>
    </row>
    <row r="14" spans="1:16" s="1" customFormat="1" ht="31.5" customHeight="1">
      <c r="A14" s="46" t="s">
        <v>19</v>
      </c>
      <c r="B14" s="46" t="s">
        <v>42</v>
      </c>
      <c r="C14" s="46" t="s">
        <v>32</v>
      </c>
      <c r="D14" s="46" t="s">
        <v>43</v>
      </c>
      <c r="E14" s="15">
        <v>5</v>
      </c>
      <c r="F14" s="46" t="s">
        <v>52</v>
      </c>
      <c r="G14" s="46" t="s">
        <v>45</v>
      </c>
      <c r="H14" s="47" t="s">
        <v>53</v>
      </c>
      <c r="I14" s="30">
        <v>62.975</v>
      </c>
      <c r="J14" s="31"/>
      <c r="K14" s="37">
        <v>82</v>
      </c>
      <c r="L14" s="15">
        <v>72.4875</v>
      </c>
      <c r="M14" s="37">
        <v>5</v>
      </c>
      <c r="N14" s="14" t="s">
        <v>54</v>
      </c>
      <c r="O14" s="14"/>
      <c r="P14" s="42"/>
    </row>
    <row r="15" spans="1:16" s="1" customFormat="1" ht="31.5" customHeight="1">
      <c r="A15" s="46" t="s">
        <v>19</v>
      </c>
      <c r="B15" s="46" t="s">
        <v>42</v>
      </c>
      <c r="C15" s="46" t="s">
        <v>32</v>
      </c>
      <c r="D15" s="46" t="s">
        <v>55</v>
      </c>
      <c r="E15" s="15">
        <v>5</v>
      </c>
      <c r="F15" s="46" t="s">
        <v>56</v>
      </c>
      <c r="G15" s="46" t="s">
        <v>45</v>
      </c>
      <c r="H15" s="47" t="s">
        <v>57</v>
      </c>
      <c r="I15" s="30">
        <v>70.26</v>
      </c>
      <c r="J15" s="31"/>
      <c r="K15" s="37">
        <v>82.2</v>
      </c>
      <c r="L15" s="15">
        <v>76.23</v>
      </c>
      <c r="M15" s="37">
        <v>5</v>
      </c>
      <c r="N15" s="14" t="s">
        <v>58</v>
      </c>
      <c r="O15" s="14"/>
      <c r="P15" s="42"/>
    </row>
    <row r="16" spans="1:16" s="1" customFormat="1" ht="31.5" customHeight="1">
      <c r="A16" s="46" t="s">
        <v>19</v>
      </c>
      <c r="B16" s="46" t="s">
        <v>42</v>
      </c>
      <c r="C16" s="46" t="s">
        <v>21</v>
      </c>
      <c r="D16" s="46" t="s">
        <v>59</v>
      </c>
      <c r="E16" s="15">
        <v>3</v>
      </c>
      <c r="F16" s="46" t="s">
        <v>60</v>
      </c>
      <c r="G16" s="46" t="s">
        <v>45</v>
      </c>
      <c r="H16" s="47" t="s">
        <v>61</v>
      </c>
      <c r="I16" s="30">
        <v>68.46</v>
      </c>
      <c r="J16" s="31"/>
      <c r="K16" s="37">
        <v>84.6</v>
      </c>
      <c r="L16" s="15">
        <v>76.53</v>
      </c>
      <c r="M16" s="37">
        <v>2</v>
      </c>
      <c r="N16" s="14" t="s">
        <v>62</v>
      </c>
      <c r="O16" s="14"/>
      <c r="P16" s="42"/>
    </row>
    <row r="17" spans="1:16" s="1" customFormat="1" ht="31.5" customHeight="1">
      <c r="A17" s="53" t="s">
        <v>19</v>
      </c>
      <c r="B17" s="53" t="s">
        <v>63</v>
      </c>
      <c r="C17" s="53" t="s">
        <v>21</v>
      </c>
      <c r="D17" s="46" t="s">
        <v>64</v>
      </c>
      <c r="E17" s="18">
        <v>5</v>
      </c>
      <c r="F17" s="53" t="s">
        <v>65</v>
      </c>
      <c r="G17" s="53" t="s">
        <v>24</v>
      </c>
      <c r="H17" s="54" t="s">
        <v>66</v>
      </c>
      <c r="I17" s="18">
        <v>65.26</v>
      </c>
      <c r="J17" s="38"/>
      <c r="K17" s="39">
        <v>78.4</v>
      </c>
      <c r="L17" s="18">
        <v>71.83</v>
      </c>
      <c r="M17" s="39">
        <v>5</v>
      </c>
      <c r="N17" s="15" t="s">
        <v>67</v>
      </c>
      <c r="O17" s="37"/>
      <c r="P17" s="39"/>
    </row>
    <row r="18" spans="1:16" s="1" customFormat="1" ht="31.5" customHeight="1">
      <c r="A18" s="53" t="s">
        <v>19</v>
      </c>
      <c r="B18" s="53" t="s">
        <v>63</v>
      </c>
      <c r="C18" s="53" t="s">
        <v>32</v>
      </c>
      <c r="D18" s="46" t="s">
        <v>68</v>
      </c>
      <c r="E18" s="18">
        <v>2</v>
      </c>
      <c r="F18" s="53" t="s">
        <v>69</v>
      </c>
      <c r="G18" s="53" t="s">
        <v>24</v>
      </c>
      <c r="H18" s="54" t="s">
        <v>70</v>
      </c>
      <c r="I18" s="18">
        <v>65.74</v>
      </c>
      <c r="J18" s="38"/>
      <c r="K18" s="39">
        <v>81.4</v>
      </c>
      <c r="L18" s="18">
        <v>73.57</v>
      </c>
      <c r="M18" s="39">
        <v>2</v>
      </c>
      <c r="N18" s="15" t="s">
        <v>71</v>
      </c>
      <c r="O18" s="37"/>
      <c r="P18" s="39"/>
    </row>
    <row r="19" spans="1:16" s="1" customFormat="1" ht="31.5" customHeight="1">
      <c r="A19" s="46" t="s">
        <v>19</v>
      </c>
      <c r="B19" s="46" t="s">
        <v>72</v>
      </c>
      <c r="C19" s="46" t="s">
        <v>21</v>
      </c>
      <c r="D19" s="46" t="s">
        <v>73</v>
      </c>
      <c r="E19" s="15">
        <v>3</v>
      </c>
      <c r="F19" s="15" t="s">
        <v>74</v>
      </c>
      <c r="G19" s="46" t="s">
        <v>45</v>
      </c>
      <c r="H19" s="47" t="s">
        <v>75</v>
      </c>
      <c r="I19" s="30">
        <v>65.33</v>
      </c>
      <c r="J19" s="40"/>
      <c r="K19" s="37">
        <v>80.2</v>
      </c>
      <c r="L19" s="15">
        <v>72.765</v>
      </c>
      <c r="M19" s="37">
        <v>3</v>
      </c>
      <c r="N19" s="21" t="s">
        <v>76</v>
      </c>
      <c r="O19" s="21"/>
      <c r="P19" s="42"/>
    </row>
    <row r="20" spans="1:16" s="1" customFormat="1" ht="31.5" customHeight="1">
      <c r="A20" s="46" t="s">
        <v>19</v>
      </c>
      <c r="B20" s="46" t="s">
        <v>72</v>
      </c>
      <c r="C20" s="46" t="s">
        <v>21</v>
      </c>
      <c r="D20" s="46" t="s">
        <v>77</v>
      </c>
      <c r="E20" s="15">
        <v>3</v>
      </c>
      <c r="F20" s="15" t="s">
        <v>78</v>
      </c>
      <c r="G20" s="46" t="s">
        <v>45</v>
      </c>
      <c r="H20" s="47" t="s">
        <v>79</v>
      </c>
      <c r="I20" s="30">
        <v>67.07</v>
      </c>
      <c r="J20" s="40"/>
      <c r="K20" s="37">
        <v>83.4</v>
      </c>
      <c r="L20" s="15">
        <v>75.235</v>
      </c>
      <c r="M20" s="37">
        <v>2</v>
      </c>
      <c r="N20" s="21" t="s">
        <v>80</v>
      </c>
      <c r="O20" s="21"/>
      <c r="P20" s="42"/>
    </row>
    <row r="21" spans="1:16" s="1" customFormat="1" ht="31.5" customHeight="1">
      <c r="A21" s="46" t="s">
        <v>19</v>
      </c>
      <c r="B21" s="46" t="s">
        <v>72</v>
      </c>
      <c r="C21" s="46" t="s">
        <v>21</v>
      </c>
      <c r="D21" s="46" t="s">
        <v>77</v>
      </c>
      <c r="E21" s="15">
        <v>3</v>
      </c>
      <c r="F21" s="46" t="s">
        <v>81</v>
      </c>
      <c r="G21" s="46" t="s">
        <v>45</v>
      </c>
      <c r="H21" s="47" t="s">
        <v>82</v>
      </c>
      <c r="I21" s="30">
        <v>68.03</v>
      </c>
      <c r="J21" s="40"/>
      <c r="K21" s="37">
        <v>81</v>
      </c>
      <c r="L21" s="15">
        <v>74.515</v>
      </c>
      <c r="M21" s="37">
        <v>3</v>
      </c>
      <c r="N21" s="21" t="s">
        <v>83</v>
      </c>
      <c r="O21" s="21"/>
      <c r="P21" s="42"/>
    </row>
    <row r="22" spans="1:16" s="1" customFormat="1" ht="31.5" customHeight="1">
      <c r="A22" s="46" t="s">
        <v>19</v>
      </c>
      <c r="B22" s="46" t="s">
        <v>72</v>
      </c>
      <c r="C22" s="46" t="s">
        <v>32</v>
      </c>
      <c r="D22" s="46" t="s">
        <v>84</v>
      </c>
      <c r="E22" s="15">
        <v>1</v>
      </c>
      <c r="F22" s="46" t="s">
        <v>85</v>
      </c>
      <c r="G22" s="46" t="s">
        <v>45</v>
      </c>
      <c r="H22" s="46" t="s">
        <v>86</v>
      </c>
      <c r="I22" s="15">
        <v>63.785</v>
      </c>
      <c r="J22" s="15"/>
      <c r="K22" s="15">
        <v>79.2</v>
      </c>
      <c r="L22" s="15">
        <v>71.4925</v>
      </c>
      <c r="M22" s="15">
        <v>1</v>
      </c>
      <c r="N22" s="15" t="s">
        <v>87</v>
      </c>
      <c r="O22" s="15"/>
      <c r="P22" s="15"/>
    </row>
    <row r="23" spans="1:16" s="1" customFormat="1" ht="31.5" customHeight="1">
      <c r="A23" s="46" t="s">
        <v>19</v>
      </c>
      <c r="B23" s="46" t="s">
        <v>88</v>
      </c>
      <c r="C23" s="46" t="s">
        <v>21</v>
      </c>
      <c r="D23" s="46" t="s">
        <v>89</v>
      </c>
      <c r="E23" s="15">
        <v>5</v>
      </c>
      <c r="F23" s="46" t="s">
        <v>90</v>
      </c>
      <c r="G23" s="46" t="s">
        <v>24</v>
      </c>
      <c r="H23" s="46" t="s">
        <v>91</v>
      </c>
      <c r="I23" s="15">
        <v>68.37</v>
      </c>
      <c r="J23" s="15"/>
      <c r="K23" s="15">
        <v>79.8</v>
      </c>
      <c r="L23" s="15">
        <v>74.085</v>
      </c>
      <c r="M23" s="15">
        <v>5</v>
      </c>
      <c r="N23" s="15" t="s">
        <v>71</v>
      </c>
      <c r="O23" s="15"/>
      <c r="P23" s="15"/>
    </row>
    <row r="24" spans="1:16" s="1" customFormat="1" ht="31.5" customHeight="1">
      <c r="A24" s="46" t="s">
        <v>19</v>
      </c>
      <c r="B24" s="46" t="s">
        <v>88</v>
      </c>
      <c r="C24" s="46" t="s">
        <v>21</v>
      </c>
      <c r="D24" s="46" t="s">
        <v>92</v>
      </c>
      <c r="E24" s="15">
        <v>5</v>
      </c>
      <c r="F24" s="46" t="s">
        <v>93</v>
      </c>
      <c r="G24" s="46" t="s">
        <v>24</v>
      </c>
      <c r="H24" s="46" t="s">
        <v>94</v>
      </c>
      <c r="I24" s="15">
        <v>66.66</v>
      </c>
      <c r="J24" s="15"/>
      <c r="K24" s="15">
        <v>81</v>
      </c>
      <c r="L24" s="15">
        <v>73.83</v>
      </c>
      <c r="M24" s="15">
        <v>4</v>
      </c>
      <c r="N24" s="15" t="s">
        <v>95</v>
      </c>
      <c r="O24" s="15"/>
      <c r="P24" s="15"/>
    </row>
    <row r="25" spans="1:16" s="1" customFormat="1" ht="31.5" customHeight="1">
      <c r="A25" s="46" t="s">
        <v>19</v>
      </c>
      <c r="B25" s="46" t="s">
        <v>96</v>
      </c>
      <c r="C25" s="46" t="s">
        <v>21</v>
      </c>
      <c r="D25" s="46" t="s">
        <v>97</v>
      </c>
      <c r="E25" s="15">
        <v>3</v>
      </c>
      <c r="F25" s="46" t="s">
        <v>98</v>
      </c>
      <c r="G25" s="46" t="s">
        <v>24</v>
      </c>
      <c r="H25" s="46" t="s">
        <v>99</v>
      </c>
      <c r="I25" s="15" t="s">
        <v>100</v>
      </c>
      <c r="J25" s="15"/>
      <c r="K25" s="15" t="s">
        <v>101</v>
      </c>
      <c r="L25" s="15" t="s">
        <v>102</v>
      </c>
      <c r="M25" s="15" t="s">
        <v>103</v>
      </c>
      <c r="N25" s="15" t="s">
        <v>26</v>
      </c>
      <c r="O25" s="15"/>
      <c r="P25" s="15"/>
    </row>
    <row r="26" spans="1:16" s="1" customFormat="1" ht="31.5" customHeight="1">
      <c r="A26" s="46" t="s">
        <v>19</v>
      </c>
      <c r="B26" s="46" t="s">
        <v>96</v>
      </c>
      <c r="C26" s="46" t="s">
        <v>21</v>
      </c>
      <c r="D26" s="46" t="s">
        <v>97</v>
      </c>
      <c r="E26" s="15">
        <v>3</v>
      </c>
      <c r="F26" s="46" t="s">
        <v>104</v>
      </c>
      <c r="G26" s="46" t="s">
        <v>24</v>
      </c>
      <c r="H26" s="46" t="s">
        <v>105</v>
      </c>
      <c r="I26" s="15" t="s">
        <v>106</v>
      </c>
      <c r="J26" s="15"/>
      <c r="K26" s="15" t="s">
        <v>107</v>
      </c>
      <c r="L26" s="15" t="s">
        <v>108</v>
      </c>
      <c r="M26" s="15" t="s">
        <v>109</v>
      </c>
      <c r="N26" s="15" t="s">
        <v>110</v>
      </c>
      <c r="O26" s="15"/>
      <c r="P26" s="15"/>
    </row>
    <row r="27" spans="1:16" s="1" customFormat="1" ht="31.5" customHeight="1">
      <c r="A27" s="46" t="s">
        <v>19</v>
      </c>
      <c r="B27" s="46" t="s">
        <v>111</v>
      </c>
      <c r="C27" s="46" t="s">
        <v>21</v>
      </c>
      <c r="D27" s="46" t="s">
        <v>112</v>
      </c>
      <c r="E27" s="15">
        <v>3</v>
      </c>
      <c r="F27" s="46" t="s">
        <v>113</v>
      </c>
      <c r="G27" s="46" t="s">
        <v>24</v>
      </c>
      <c r="H27" s="46" t="s">
        <v>114</v>
      </c>
      <c r="I27" s="15">
        <v>70.005</v>
      </c>
      <c r="J27" s="15"/>
      <c r="K27" s="15">
        <v>79</v>
      </c>
      <c r="L27" s="15">
        <v>74.5025</v>
      </c>
      <c r="M27" s="15">
        <v>2</v>
      </c>
      <c r="N27" s="15" t="s">
        <v>115</v>
      </c>
      <c r="O27" s="15"/>
      <c r="P27" s="15"/>
    </row>
    <row r="28" spans="1:16" s="1" customFormat="1" ht="31.5" customHeight="1">
      <c r="A28" s="46" t="s">
        <v>19</v>
      </c>
      <c r="B28" s="46" t="s">
        <v>111</v>
      </c>
      <c r="C28" s="46" t="s">
        <v>21</v>
      </c>
      <c r="D28" s="46" t="s">
        <v>116</v>
      </c>
      <c r="E28" s="15">
        <v>3</v>
      </c>
      <c r="F28" s="46" t="s">
        <v>117</v>
      </c>
      <c r="G28" s="46" t="s">
        <v>24</v>
      </c>
      <c r="H28" s="46" t="s">
        <v>118</v>
      </c>
      <c r="I28" s="15">
        <v>67.305</v>
      </c>
      <c r="J28" s="15"/>
      <c r="K28" s="15">
        <v>82.8</v>
      </c>
      <c r="L28" s="15">
        <v>75.0525</v>
      </c>
      <c r="M28" s="15">
        <v>3</v>
      </c>
      <c r="N28" s="15" t="s">
        <v>119</v>
      </c>
      <c r="O28" s="15"/>
      <c r="P28" s="15"/>
    </row>
    <row r="29" spans="1:16" s="1" customFormat="1" ht="31.5" customHeight="1">
      <c r="A29" s="46" t="s">
        <v>19</v>
      </c>
      <c r="B29" s="46" t="s">
        <v>111</v>
      </c>
      <c r="C29" s="46" t="s">
        <v>32</v>
      </c>
      <c r="D29" s="46" t="s">
        <v>120</v>
      </c>
      <c r="E29" s="15">
        <v>2</v>
      </c>
      <c r="F29" s="46" t="s">
        <v>121</v>
      </c>
      <c r="G29" s="46" t="s">
        <v>24</v>
      </c>
      <c r="H29" s="46" t="s">
        <v>122</v>
      </c>
      <c r="I29" s="15">
        <v>65.505</v>
      </c>
      <c r="J29" s="15"/>
      <c r="K29" s="15">
        <v>83.2</v>
      </c>
      <c r="L29" s="15">
        <v>74.3525</v>
      </c>
      <c r="M29" s="15">
        <v>2</v>
      </c>
      <c r="N29" s="15" t="s">
        <v>123</v>
      </c>
      <c r="O29" s="15"/>
      <c r="P29" s="15"/>
    </row>
    <row r="30" spans="1:16" s="1" customFormat="1" ht="31.5" customHeight="1">
      <c r="A30" s="46" t="s">
        <v>19</v>
      </c>
      <c r="B30" s="46" t="s">
        <v>124</v>
      </c>
      <c r="C30" s="46" t="s">
        <v>32</v>
      </c>
      <c r="D30" s="46" t="s">
        <v>125</v>
      </c>
      <c r="E30" s="15">
        <v>5</v>
      </c>
      <c r="F30" s="46" t="s">
        <v>126</v>
      </c>
      <c r="G30" s="46" t="s">
        <v>24</v>
      </c>
      <c r="H30" s="46" t="s">
        <v>127</v>
      </c>
      <c r="I30" s="15">
        <v>66.835</v>
      </c>
      <c r="J30" s="15"/>
      <c r="K30" s="15">
        <v>79.8</v>
      </c>
      <c r="L30" s="15">
        <v>73.3175</v>
      </c>
      <c r="M30" s="15">
        <v>5</v>
      </c>
      <c r="N30" s="15" t="s">
        <v>128</v>
      </c>
      <c r="O30" s="15"/>
      <c r="P30" s="15"/>
    </row>
    <row r="31" spans="1:16" s="1" customFormat="1" ht="31.5" customHeight="1">
      <c r="A31" s="46" t="s">
        <v>19</v>
      </c>
      <c r="B31" s="46" t="s">
        <v>124</v>
      </c>
      <c r="C31" s="46" t="s">
        <v>21</v>
      </c>
      <c r="D31" s="46" t="s">
        <v>129</v>
      </c>
      <c r="E31" s="15">
        <v>2</v>
      </c>
      <c r="F31" s="46" t="s">
        <v>130</v>
      </c>
      <c r="G31" s="46" t="s">
        <v>24</v>
      </c>
      <c r="H31" s="46" t="s">
        <v>131</v>
      </c>
      <c r="I31" s="15">
        <v>67.04</v>
      </c>
      <c r="J31" s="15"/>
      <c r="K31" s="15">
        <v>83.6</v>
      </c>
      <c r="L31" s="15">
        <v>75.32</v>
      </c>
      <c r="M31" s="15">
        <v>1</v>
      </c>
      <c r="N31" s="15" t="s">
        <v>132</v>
      </c>
      <c r="O31" s="15"/>
      <c r="P31" s="15"/>
    </row>
    <row r="32" spans="1:16" s="1" customFormat="1" ht="31.5" customHeight="1">
      <c r="A32" s="46" t="s">
        <v>19</v>
      </c>
      <c r="B32" s="46" t="s">
        <v>124</v>
      </c>
      <c r="C32" s="46" t="s">
        <v>21</v>
      </c>
      <c r="D32" s="46" t="s">
        <v>129</v>
      </c>
      <c r="E32" s="15">
        <v>2</v>
      </c>
      <c r="F32" s="46" t="s">
        <v>133</v>
      </c>
      <c r="G32" s="46" t="s">
        <v>24</v>
      </c>
      <c r="H32" s="46" t="s">
        <v>134</v>
      </c>
      <c r="I32" s="15">
        <v>66.64</v>
      </c>
      <c r="J32" s="15"/>
      <c r="K32" s="15">
        <v>82</v>
      </c>
      <c r="L32" s="15">
        <v>74.32</v>
      </c>
      <c r="M32" s="15">
        <v>2</v>
      </c>
      <c r="N32" s="15" t="s">
        <v>30</v>
      </c>
      <c r="O32" s="15"/>
      <c r="P32" s="15"/>
    </row>
    <row r="33" spans="1:16" s="1" customFormat="1" ht="31.5" customHeight="1">
      <c r="A33" s="46" t="s">
        <v>19</v>
      </c>
      <c r="B33" s="46" t="s">
        <v>124</v>
      </c>
      <c r="C33" s="46" t="s">
        <v>21</v>
      </c>
      <c r="D33" s="46" t="s">
        <v>135</v>
      </c>
      <c r="E33" s="15">
        <v>2</v>
      </c>
      <c r="F33" s="46" t="s">
        <v>136</v>
      </c>
      <c r="G33" s="46" t="s">
        <v>24</v>
      </c>
      <c r="H33" s="46" t="s">
        <v>137</v>
      </c>
      <c r="I33" s="15">
        <v>70.22</v>
      </c>
      <c r="J33" s="15"/>
      <c r="K33" s="15">
        <v>80.8</v>
      </c>
      <c r="L33" s="15">
        <v>75.51</v>
      </c>
      <c r="M33" s="15">
        <v>1</v>
      </c>
      <c r="N33" s="15" t="s">
        <v>115</v>
      </c>
      <c r="O33" s="15"/>
      <c r="P33" s="15"/>
    </row>
    <row r="34" spans="1:16" s="1" customFormat="1" ht="31.5" customHeight="1">
      <c r="A34" s="46" t="s">
        <v>19</v>
      </c>
      <c r="B34" s="46" t="s">
        <v>124</v>
      </c>
      <c r="C34" s="46" t="s">
        <v>21</v>
      </c>
      <c r="D34" s="46" t="s">
        <v>138</v>
      </c>
      <c r="E34" s="15">
        <v>2</v>
      </c>
      <c r="F34" s="46" t="s">
        <v>139</v>
      </c>
      <c r="G34" s="46" t="s">
        <v>24</v>
      </c>
      <c r="H34" s="46" t="s">
        <v>140</v>
      </c>
      <c r="I34" s="15">
        <v>68.01</v>
      </c>
      <c r="J34" s="15"/>
      <c r="K34" s="15">
        <v>81.4</v>
      </c>
      <c r="L34" s="15">
        <v>74.705</v>
      </c>
      <c r="M34" s="15">
        <v>2</v>
      </c>
      <c r="N34" s="15" t="s">
        <v>141</v>
      </c>
      <c r="O34" s="15"/>
      <c r="P34" s="15"/>
    </row>
    <row r="35" spans="1:16" s="1" customFormat="1" ht="31.5" customHeight="1">
      <c r="A35" s="46" t="s">
        <v>19</v>
      </c>
      <c r="B35" s="46" t="s">
        <v>124</v>
      </c>
      <c r="C35" s="46" t="s">
        <v>21</v>
      </c>
      <c r="D35" s="46" t="s">
        <v>142</v>
      </c>
      <c r="E35" s="15">
        <v>4</v>
      </c>
      <c r="F35" s="46" t="s">
        <v>143</v>
      </c>
      <c r="G35" s="46" t="s">
        <v>24</v>
      </c>
      <c r="H35" s="46" t="s">
        <v>144</v>
      </c>
      <c r="I35" s="15">
        <v>69.095</v>
      </c>
      <c r="J35" s="15"/>
      <c r="K35" s="15">
        <v>85.8</v>
      </c>
      <c r="L35" s="15">
        <v>77.4475</v>
      </c>
      <c r="M35" s="15">
        <v>1</v>
      </c>
      <c r="N35" s="15" t="s">
        <v>145</v>
      </c>
      <c r="O35" s="15"/>
      <c r="P35" s="15"/>
    </row>
    <row r="36" spans="1:16" s="1" customFormat="1" ht="31.5" customHeight="1">
      <c r="A36" s="46" t="s">
        <v>19</v>
      </c>
      <c r="B36" s="46" t="s">
        <v>124</v>
      </c>
      <c r="C36" s="46" t="s">
        <v>21</v>
      </c>
      <c r="D36" s="46" t="s">
        <v>142</v>
      </c>
      <c r="E36" s="15">
        <v>4</v>
      </c>
      <c r="F36" s="46" t="s">
        <v>146</v>
      </c>
      <c r="G36" s="46" t="s">
        <v>24</v>
      </c>
      <c r="H36" s="46" t="s">
        <v>147</v>
      </c>
      <c r="I36" s="15">
        <v>74.67</v>
      </c>
      <c r="J36" s="15"/>
      <c r="K36" s="15">
        <v>78.8</v>
      </c>
      <c r="L36" s="15">
        <v>76.735</v>
      </c>
      <c r="M36" s="15">
        <v>2</v>
      </c>
      <c r="N36" s="15" t="s">
        <v>148</v>
      </c>
      <c r="O36" s="15"/>
      <c r="P36" s="15"/>
    </row>
    <row r="37" spans="1:16" s="1" customFormat="1" ht="31.5" customHeight="1">
      <c r="A37" s="46" t="s">
        <v>19</v>
      </c>
      <c r="B37" s="46" t="s">
        <v>124</v>
      </c>
      <c r="C37" s="46" t="s">
        <v>21</v>
      </c>
      <c r="D37" s="46" t="s">
        <v>142</v>
      </c>
      <c r="E37" s="15">
        <v>4</v>
      </c>
      <c r="F37" s="46" t="s">
        <v>149</v>
      </c>
      <c r="G37" s="46" t="s">
        <v>24</v>
      </c>
      <c r="H37" s="46" t="s">
        <v>150</v>
      </c>
      <c r="I37" s="15">
        <v>68.635</v>
      </c>
      <c r="J37" s="15"/>
      <c r="K37" s="15">
        <v>81.6</v>
      </c>
      <c r="L37" s="15">
        <v>75.1175</v>
      </c>
      <c r="M37" s="15">
        <v>3</v>
      </c>
      <c r="N37" s="15" t="s">
        <v>151</v>
      </c>
      <c r="O37" s="15"/>
      <c r="P37" s="15"/>
    </row>
    <row r="38" spans="1:16" s="1" customFormat="1" ht="31.5" customHeight="1">
      <c r="A38" s="46" t="s">
        <v>19</v>
      </c>
      <c r="B38" s="46" t="s">
        <v>124</v>
      </c>
      <c r="C38" s="46" t="s">
        <v>21</v>
      </c>
      <c r="D38" s="46" t="s">
        <v>152</v>
      </c>
      <c r="E38" s="15">
        <v>5</v>
      </c>
      <c r="F38" s="46" t="s">
        <v>153</v>
      </c>
      <c r="G38" s="46" t="s">
        <v>24</v>
      </c>
      <c r="H38" s="46" t="s">
        <v>154</v>
      </c>
      <c r="I38" s="15">
        <v>72.295</v>
      </c>
      <c r="J38" s="15"/>
      <c r="K38" s="15">
        <v>83.4</v>
      </c>
      <c r="L38" s="15">
        <v>77.8475</v>
      </c>
      <c r="M38" s="15">
        <v>1</v>
      </c>
      <c r="N38" s="15" t="s">
        <v>115</v>
      </c>
      <c r="O38" s="15"/>
      <c r="P38" s="15"/>
    </row>
    <row r="39" spans="1:16" s="1" customFormat="1" ht="31.5" customHeight="1">
      <c r="A39" s="46" t="s">
        <v>19</v>
      </c>
      <c r="B39" s="46" t="s">
        <v>124</v>
      </c>
      <c r="C39" s="46" t="s">
        <v>21</v>
      </c>
      <c r="D39" s="46" t="s">
        <v>152</v>
      </c>
      <c r="E39" s="15">
        <v>5</v>
      </c>
      <c r="F39" s="46" t="s">
        <v>155</v>
      </c>
      <c r="G39" s="46" t="s">
        <v>24</v>
      </c>
      <c r="H39" s="46" t="s">
        <v>156</v>
      </c>
      <c r="I39" s="15">
        <v>68.235</v>
      </c>
      <c r="J39" s="15"/>
      <c r="K39" s="15">
        <v>82.3</v>
      </c>
      <c r="L39" s="15">
        <v>75.2675</v>
      </c>
      <c r="M39" s="15">
        <v>2</v>
      </c>
      <c r="N39" s="15" t="s">
        <v>30</v>
      </c>
      <c r="O39" s="15"/>
      <c r="P39" s="15"/>
    </row>
    <row r="40" spans="1:16" s="1" customFormat="1" ht="31.5" customHeight="1">
      <c r="A40" s="46" t="s">
        <v>19</v>
      </c>
      <c r="B40" s="46" t="s">
        <v>124</v>
      </c>
      <c r="C40" s="46" t="s">
        <v>21</v>
      </c>
      <c r="D40" s="46" t="s">
        <v>152</v>
      </c>
      <c r="E40" s="15">
        <v>5</v>
      </c>
      <c r="F40" s="46" t="s">
        <v>157</v>
      </c>
      <c r="G40" s="46" t="s">
        <v>24</v>
      </c>
      <c r="H40" s="46" t="s">
        <v>158</v>
      </c>
      <c r="I40" s="15">
        <v>67.07</v>
      </c>
      <c r="J40" s="15"/>
      <c r="K40" s="15">
        <v>79.5</v>
      </c>
      <c r="L40" s="15">
        <v>73.285</v>
      </c>
      <c r="M40" s="15">
        <v>4</v>
      </c>
      <c r="N40" s="15" t="s">
        <v>30</v>
      </c>
      <c r="O40" s="15"/>
      <c r="P40" s="15"/>
    </row>
    <row r="41" spans="1:16" s="1" customFormat="1" ht="31.5" customHeight="1">
      <c r="A41" s="46" t="s">
        <v>19</v>
      </c>
      <c r="B41" s="46" t="s">
        <v>159</v>
      </c>
      <c r="C41" s="46" t="s">
        <v>21</v>
      </c>
      <c r="D41" s="46" t="s">
        <v>160</v>
      </c>
      <c r="E41" s="15">
        <v>5</v>
      </c>
      <c r="F41" s="46" t="s">
        <v>161</v>
      </c>
      <c r="G41" s="46" t="s">
        <v>45</v>
      </c>
      <c r="H41" s="46" t="s">
        <v>162</v>
      </c>
      <c r="I41" s="15">
        <v>70.17</v>
      </c>
      <c r="J41" s="15"/>
      <c r="K41" s="15">
        <v>80.4</v>
      </c>
      <c r="L41" s="15">
        <v>75.285</v>
      </c>
      <c r="M41" s="15">
        <v>2</v>
      </c>
      <c r="N41" s="15" t="s">
        <v>163</v>
      </c>
      <c r="O41" s="15"/>
      <c r="P41" s="15"/>
    </row>
    <row r="42" spans="1:16" s="1" customFormat="1" ht="31.5" customHeight="1">
      <c r="A42" s="46" t="s">
        <v>19</v>
      </c>
      <c r="B42" s="46" t="s">
        <v>159</v>
      </c>
      <c r="C42" s="46" t="s">
        <v>21</v>
      </c>
      <c r="D42" s="46" t="s">
        <v>160</v>
      </c>
      <c r="E42" s="15">
        <v>5</v>
      </c>
      <c r="F42" s="46" t="s">
        <v>164</v>
      </c>
      <c r="G42" s="46" t="s">
        <v>45</v>
      </c>
      <c r="H42" s="46" t="s">
        <v>165</v>
      </c>
      <c r="I42" s="15">
        <v>68.88</v>
      </c>
      <c r="J42" s="15"/>
      <c r="K42" s="15">
        <v>79.8</v>
      </c>
      <c r="L42" s="15">
        <v>74.34</v>
      </c>
      <c r="M42" s="15">
        <v>4</v>
      </c>
      <c r="N42" s="15" t="s">
        <v>141</v>
      </c>
      <c r="O42" s="15"/>
      <c r="P42" s="15"/>
    </row>
    <row r="43" spans="1:16" s="1" customFormat="1" ht="31.5" customHeight="1">
      <c r="A43" s="46" t="s">
        <v>19</v>
      </c>
      <c r="B43" s="46" t="s">
        <v>159</v>
      </c>
      <c r="C43" s="46" t="s">
        <v>21</v>
      </c>
      <c r="D43" s="46" t="s">
        <v>166</v>
      </c>
      <c r="E43" s="15">
        <v>5</v>
      </c>
      <c r="F43" s="46" t="s">
        <v>167</v>
      </c>
      <c r="G43" s="46" t="s">
        <v>45</v>
      </c>
      <c r="H43" s="46" t="s">
        <v>168</v>
      </c>
      <c r="I43" s="15">
        <v>70.73</v>
      </c>
      <c r="J43" s="15"/>
      <c r="K43" s="15">
        <v>81.4</v>
      </c>
      <c r="L43" s="15">
        <v>76.065</v>
      </c>
      <c r="M43" s="15">
        <v>1</v>
      </c>
      <c r="N43" s="15" t="s">
        <v>169</v>
      </c>
      <c r="O43" s="15"/>
      <c r="P43" s="15"/>
    </row>
    <row r="44" spans="1:16" s="1" customFormat="1" ht="31.5" customHeight="1">
      <c r="A44" s="46" t="s">
        <v>19</v>
      </c>
      <c r="B44" s="46" t="s">
        <v>159</v>
      </c>
      <c r="C44" s="46" t="s">
        <v>21</v>
      </c>
      <c r="D44" s="46" t="s">
        <v>166</v>
      </c>
      <c r="E44" s="15">
        <v>5</v>
      </c>
      <c r="F44" s="46" t="s">
        <v>170</v>
      </c>
      <c r="G44" s="46" t="s">
        <v>45</v>
      </c>
      <c r="H44" s="46" t="s">
        <v>171</v>
      </c>
      <c r="I44" s="15">
        <v>71.51</v>
      </c>
      <c r="J44" s="15"/>
      <c r="K44" s="15">
        <v>77.8</v>
      </c>
      <c r="L44" s="15">
        <v>74.655</v>
      </c>
      <c r="M44" s="15">
        <v>3</v>
      </c>
      <c r="N44" s="15" t="s">
        <v>172</v>
      </c>
      <c r="O44" s="15"/>
      <c r="P44" s="15"/>
    </row>
    <row r="45" spans="1:16" s="1" customFormat="1" ht="31.5" customHeight="1">
      <c r="A45" s="46" t="s">
        <v>19</v>
      </c>
      <c r="B45" s="46" t="s">
        <v>159</v>
      </c>
      <c r="C45" s="46" t="s">
        <v>21</v>
      </c>
      <c r="D45" s="46" t="s">
        <v>166</v>
      </c>
      <c r="E45" s="15">
        <v>5</v>
      </c>
      <c r="F45" s="46" t="s">
        <v>173</v>
      </c>
      <c r="G45" s="46" t="s">
        <v>45</v>
      </c>
      <c r="H45" s="46" t="s">
        <v>174</v>
      </c>
      <c r="I45" s="15">
        <v>67.54</v>
      </c>
      <c r="J45" s="15"/>
      <c r="K45" s="15">
        <v>81.6</v>
      </c>
      <c r="L45" s="15">
        <v>74.57</v>
      </c>
      <c r="M45" s="15">
        <v>5</v>
      </c>
      <c r="N45" s="15" t="s">
        <v>175</v>
      </c>
      <c r="O45" s="15"/>
      <c r="P45" s="15"/>
    </row>
    <row r="46" spans="1:16" s="1" customFormat="1" ht="31.5" customHeight="1">
      <c r="A46" s="46" t="s">
        <v>19</v>
      </c>
      <c r="B46" s="46" t="s">
        <v>159</v>
      </c>
      <c r="C46" s="46" t="s">
        <v>21</v>
      </c>
      <c r="D46" s="46" t="s">
        <v>176</v>
      </c>
      <c r="E46" s="15">
        <v>5</v>
      </c>
      <c r="F46" s="46" t="s">
        <v>177</v>
      </c>
      <c r="G46" s="46" t="s">
        <v>45</v>
      </c>
      <c r="H46" s="46" t="s">
        <v>178</v>
      </c>
      <c r="I46" s="15">
        <v>67.58</v>
      </c>
      <c r="J46" s="15"/>
      <c r="K46" s="15">
        <v>79.4</v>
      </c>
      <c r="L46" s="15">
        <v>73.49</v>
      </c>
      <c r="M46" s="15">
        <v>7</v>
      </c>
      <c r="N46" s="15" t="s">
        <v>179</v>
      </c>
      <c r="O46" s="15"/>
      <c r="P46" s="15"/>
    </row>
    <row r="47" spans="1:16" s="1" customFormat="1" ht="31.5" customHeight="1">
      <c r="A47" s="46" t="s">
        <v>19</v>
      </c>
      <c r="B47" s="46" t="s">
        <v>159</v>
      </c>
      <c r="C47" s="46" t="s">
        <v>32</v>
      </c>
      <c r="D47" s="46" t="s">
        <v>180</v>
      </c>
      <c r="E47" s="15">
        <v>5</v>
      </c>
      <c r="F47" s="46" t="s">
        <v>181</v>
      </c>
      <c r="G47" s="46" t="s">
        <v>45</v>
      </c>
      <c r="H47" s="46" t="s">
        <v>182</v>
      </c>
      <c r="I47" s="15">
        <v>72.4</v>
      </c>
      <c r="J47" s="15"/>
      <c r="K47" s="15">
        <v>80.6</v>
      </c>
      <c r="L47" s="15">
        <v>76.5</v>
      </c>
      <c r="M47" s="15">
        <v>2</v>
      </c>
      <c r="N47" s="15" t="s">
        <v>115</v>
      </c>
      <c r="O47" s="15"/>
      <c r="P47" s="15"/>
    </row>
    <row r="48" spans="1:16" s="1" customFormat="1" ht="31.5" customHeight="1">
      <c r="A48" s="46" t="s">
        <v>19</v>
      </c>
      <c r="B48" s="46" t="s">
        <v>159</v>
      </c>
      <c r="C48" s="46" t="s">
        <v>21</v>
      </c>
      <c r="D48" s="46" t="s">
        <v>183</v>
      </c>
      <c r="E48" s="15">
        <v>5</v>
      </c>
      <c r="F48" s="46" t="s">
        <v>184</v>
      </c>
      <c r="G48" s="46" t="s">
        <v>45</v>
      </c>
      <c r="H48" s="46" t="s">
        <v>185</v>
      </c>
      <c r="I48" s="15">
        <v>65.985</v>
      </c>
      <c r="J48" s="15"/>
      <c r="K48" s="15">
        <v>83.2</v>
      </c>
      <c r="L48" s="15">
        <v>74.5925</v>
      </c>
      <c r="M48" s="15">
        <v>3</v>
      </c>
      <c r="N48" s="15" t="s">
        <v>186</v>
      </c>
      <c r="O48" s="15"/>
      <c r="P48" s="15"/>
    </row>
    <row r="49" spans="1:16" s="1" customFormat="1" ht="31.5" customHeight="1">
      <c r="A49" s="46" t="s">
        <v>19</v>
      </c>
      <c r="B49" s="46" t="s">
        <v>159</v>
      </c>
      <c r="C49" s="46" t="s">
        <v>21</v>
      </c>
      <c r="D49" s="46" t="s">
        <v>187</v>
      </c>
      <c r="E49" s="15">
        <v>5</v>
      </c>
      <c r="F49" s="46" t="s">
        <v>188</v>
      </c>
      <c r="G49" s="46" t="s">
        <v>45</v>
      </c>
      <c r="H49" s="46" t="s">
        <v>189</v>
      </c>
      <c r="I49" s="15">
        <v>61.78</v>
      </c>
      <c r="J49" s="15"/>
      <c r="K49" s="15">
        <v>79.5</v>
      </c>
      <c r="L49" s="15">
        <v>70.64</v>
      </c>
      <c r="M49" s="15">
        <v>5</v>
      </c>
      <c r="N49" s="15" t="s">
        <v>190</v>
      </c>
      <c r="O49" s="15"/>
      <c r="P49" s="15"/>
    </row>
    <row r="50" spans="1:16" s="1" customFormat="1" ht="31.5" customHeight="1">
      <c r="A50" s="46" t="s">
        <v>19</v>
      </c>
      <c r="B50" s="46" t="s">
        <v>159</v>
      </c>
      <c r="C50" s="46" t="s">
        <v>21</v>
      </c>
      <c r="D50" s="46" t="s">
        <v>191</v>
      </c>
      <c r="E50" s="15">
        <v>5</v>
      </c>
      <c r="F50" s="46" t="s">
        <v>192</v>
      </c>
      <c r="G50" s="46" t="s">
        <v>45</v>
      </c>
      <c r="H50" s="46" t="s">
        <v>193</v>
      </c>
      <c r="I50" s="15">
        <v>64.265</v>
      </c>
      <c r="J50" s="15"/>
      <c r="K50" s="15">
        <v>83.2</v>
      </c>
      <c r="L50" s="15">
        <v>73.7325</v>
      </c>
      <c r="M50" s="15">
        <v>6</v>
      </c>
      <c r="N50" s="15" t="s">
        <v>194</v>
      </c>
      <c r="O50" s="15"/>
      <c r="P50" s="15"/>
    </row>
    <row r="51" spans="1:16" s="1" customFormat="1" ht="31.5" customHeight="1">
      <c r="A51" s="46" t="s">
        <v>19</v>
      </c>
      <c r="B51" s="46" t="s">
        <v>159</v>
      </c>
      <c r="C51" s="46" t="s">
        <v>21</v>
      </c>
      <c r="D51" s="46" t="s">
        <v>195</v>
      </c>
      <c r="E51" s="15">
        <v>5</v>
      </c>
      <c r="F51" s="46" t="s">
        <v>196</v>
      </c>
      <c r="G51" s="46" t="s">
        <v>45</v>
      </c>
      <c r="H51" s="46" t="s">
        <v>197</v>
      </c>
      <c r="I51" s="15">
        <v>68.85</v>
      </c>
      <c r="J51" s="15"/>
      <c r="K51" s="15">
        <v>83.2</v>
      </c>
      <c r="L51" s="15">
        <v>76.025</v>
      </c>
      <c r="M51" s="15">
        <v>1</v>
      </c>
      <c r="N51" s="15" t="s">
        <v>198</v>
      </c>
      <c r="O51" s="15"/>
      <c r="P51" s="15"/>
    </row>
    <row r="52" spans="1:16" s="1" customFormat="1" ht="31.5" customHeight="1">
      <c r="A52" s="46" t="s">
        <v>19</v>
      </c>
      <c r="B52" s="46" t="s">
        <v>159</v>
      </c>
      <c r="C52" s="46" t="s">
        <v>21</v>
      </c>
      <c r="D52" s="46" t="s">
        <v>195</v>
      </c>
      <c r="E52" s="15">
        <v>5</v>
      </c>
      <c r="F52" s="46" t="s">
        <v>199</v>
      </c>
      <c r="G52" s="46" t="s">
        <v>45</v>
      </c>
      <c r="H52" s="46" t="s">
        <v>200</v>
      </c>
      <c r="I52" s="15">
        <v>67.805</v>
      </c>
      <c r="J52" s="15"/>
      <c r="K52" s="15">
        <v>81.7</v>
      </c>
      <c r="L52" s="15">
        <v>74.7525</v>
      </c>
      <c r="M52" s="15">
        <v>3</v>
      </c>
      <c r="N52" s="15" t="s">
        <v>30</v>
      </c>
      <c r="O52" s="15"/>
      <c r="P52" s="15"/>
    </row>
    <row r="53" spans="1:16" s="1" customFormat="1" ht="31.5" customHeight="1">
      <c r="A53" s="46" t="s">
        <v>19</v>
      </c>
      <c r="B53" s="46" t="s">
        <v>159</v>
      </c>
      <c r="C53" s="46" t="s">
        <v>21</v>
      </c>
      <c r="D53" s="46" t="s">
        <v>201</v>
      </c>
      <c r="E53" s="15">
        <v>5</v>
      </c>
      <c r="F53" s="46" t="s">
        <v>202</v>
      </c>
      <c r="G53" s="46" t="s">
        <v>45</v>
      </c>
      <c r="H53" s="46" t="s">
        <v>203</v>
      </c>
      <c r="I53" s="15">
        <v>62.445</v>
      </c>
      <c r="J53" s="15"/>
      <c r="K53" s="15">
        <v>84</v>
      </c>
      <c r="L53" s="15">
        <v>73.2225</v>
      </c>
      <c r="M53" s="15">
        <v>5</v>
      </c>
      <c r="N53" s="15" t="s">
        <v>204</v>
      </c>
      <c r="O53" s="15"/>
      <c r="P53" s="15"/>
    </row>
    <row r="54" spans="1:16" s="1" customFormat="1" ht="31.5" customHeight="1">
      <c r="A54" s="46" t="s">
        <v>19</v>
      </c>
      <c r="B54" s="46" t="s">
        <v>159</v>
      </c>
      <c r="C54" s="46" t="s">
        <v>21</v>
      </c>
      <c r="D54" s="46" t="s">
        <v>201</v>
      </c>
      <c r="E54" s="15">
        <v>5</v>
      </c>
      <c r="F54" s="46" t="s">
        <v>205</v>
      </c>
      <c r="G54" s="46" t="s">
        <v>45</v>
      </c>
      <c r="H54" s="46" t="s">
        <v>206</v>
      </c>
      <c r="I54" s="15">
        <v>66.66</v>
      </c>
      <c r="J54" s="15"/>
      <c r="K54" s="15">
        <v>79.2</v>
      </c>
      <c r="L54" s="15">
        <v>72.93</v>
      </c>
      <c r="M54" s="15">
        <v>6</v>
      </c>
      <c r="N54" s="15" t="s">
        <v>62</v>
      </c>
      <c r="O54" s="15"/>
      <c r="P54" s="15"/>
    </row>
    <row r="55" spans="1:16" s="1" customFormat="1" ht="31.5" customHeight="1">
      <c r="A55" s="46" t="s">
        <v>19</v>
      </c>
      <c r="B55" s="46" t="s">
        <v>159</v>
      </c>
      <c r="C55" s="46" t="s">
        <v>21</v>
      </c>
      <c r="D55" s="46" t="s">
        <v>207</v>
      </c>
      <c r="E55" s="15">
        <v>5</v>
      </c>
      <c r="F55" s="46" t="s">
        <v>208</v>
      </c>
      <c r="G55" s="46" t="s">
        <v>45</v>
      </c>
      <c r="H55" s="46" t="s">
        <v>209</v>
      </c>
      <c r="I55" s="15">
        <v>71.335</v>
      </c>
      <c r="J55" s="15"/>
      <c r="K55" s="15">
        <v>81.6</v>
      </c>
      <c r="L55" s="15">
        <v>76.4675</v>
      </c>
      <c r="M55" s="15">
        <v>1</v>
      </c>
      <c r="N55" s="15" t="s">
        <v>26</v>
      </c>
      <c r="O55" s="15"/>
      <c r="P55" s="15"/>
    </row>
    <row r="56" spans="1:16" s="1" customFormat="1" ht="31.5" customHeight="1">
      <c r="A56" s="46" t="s">
        <v>19</v>
      </c>
      <c r="B56" s="46" t="s">
        <v>159</v>
      </c>
      <c r="C56" s="46" t="s">
        <v>21</v>
      </c>
      <c r="D56" s="46" t="s">
        <v>207</v>
      </c>
      <c r="E56" s="15">
        <v>5</v>
      </c>
      <c r="F56" s="46" t="s">
        <v>210</v>
      </c>
      <c r="G56" s="46" t="s">
        <v>45</v>
      </c>
      <c r="H56" s="46" t="s">
        <v>211</v>
      </c>
      <c r="I56" s="15">
        <v>64.245</v>
      </c>
      <c r="J56" s="15"/>
      <c r="K56" s="15">
        <v>85.4</v>
      </c>
      <c r="L56" s="15">
        <v>74.8225</v>
      </c>
      <c r="M56" s="15">
        <v>4</v>
      </c>
      <c r="N56" s="15" t="s">
        <v>212</v>
      </c>
      <c r="O56" s="15"/>
      <c r="P56" s="15"/>
    </row>
    <row r="57" spans="1:16" s="1" customFormat="1" ht="31.5" customHeight="1">
      <c r="A57" s="46" t="s">
        <v>19</v>
      </c>
      <c r="B57" s="46" t="s">
        <v>159</v>
      </c>
      <c r="C57" s="46" t="s">
        <v>21</v>
      </c>
      <c r="D57" s="46" t="s">
        <v>207</v>
      </c>
      <c r="E57" s="15">
        <v>5</v>
      </c>
      <c r="F57" s="46" t="s">
        <v>213</v>
      </c>
      <c r="G57" s="46" t="s">
        <v>45</v>
      </c>
      <c r="H57" s="46" t="s">
        <v>214</v>
      </c>
      <c r="I57" s="15">
        <v>67.685</v>
      </c>
      <c r="J57" s="15"/>
      <c r="K57" s="15">
        <v>81.8</v>
      </c>
      <c r="L57" s="15">
        <v>74.7425</v>
      </c>
      <c r="M57" s="15">
        <v>5</v>
      </c>
      <c r="N57" s="15" t="s">
        <v>62</v>
      </c>
      <c r="O57" s="15"/>
      <c r="P57" s="15"/>
    </row>
    <row r="58" spans="1:16" s="1" customFormat="1" ht="31.5" customHeight="1">
      <c r="A58" s="46" t="s">
        <v>19</v>
      </c>
      <c r="B58" s="46" t="s">
        <v>159</v>
      </c>
      <c r="C58" s="46" t="s">
        <v>32</v>
      </c>
      <c r="D58" s="46" t="s">
        <v>215</v>
      </c>
      <c r="E58" s="15">
        <v>5</v>
      </c>
      <c r="F58" s="46" t="s">
        <v>216</v>
      </c>
      <c r="G58" s="46" t="s">
        <v>45</v>
      </c>
      <c r="H58" s="46" t="s">
        <v>217</v>
      </c>
      <c r="I58" s="15">
        <v>68.91</v>
      </c>
      <c r="J58" s="15"/>
      <c r="K58" s="15">
        <v>81.4</v>
      </c>
      <c r="L58" s="15">
        <v>75.155</v>
      </c>
      <c r="M58" s="15">
        <v>3</v>
      </c>
      <c r="N58" s="15" t="s">
        <v>218</v>
      </c>
      <c r="O58" s="15"/>
      <c r="P58" s="15"/>
    </row>
    <row r="59" spans="1:16" s="1" customFormat="1" ht="31.5" customHeight="1">
      <c r="A59" s="46" t="s">
        <v>19</v>
      </c>
      <c r="B59" s="46" t="s">
        <v>159</v>
      </c>
      <c r="C59" s="46" t="s">
        <v>21</v>
      </c>
      <c r="D59" s="46" t="s">
        <v>219</v>
      </c>
      <c r="E59" s="15">
        <v>5</v>
      </c>
      <c r="F59" s="46" t="s">
        <v>220</v>
      </c>
      <c r="G59" s="46" t="s">
        <v>45</v>
      </c>
      <c r="H59" s="46" t="s">
        <v>221</v>
      </c>
      <c r="I59" s="15">
        <v>63.61</v>
      </c>
      <c r="J59" s="15"/>
      <c r="K59" s="15">
        <v>81.6</v>
      </c>
      <c r="L59" s="15">
        <v>72.605</v>
      </c>
      <c r="M59" s="15">
        <v>7</v>
      </c>
      <c r="N59" s="15" t="s">
        <v>222</v>
      </c>
      <c r="O59" s="15"/>
      <c r="P59" s="15"/>
    </row>
    <row r="60" spans="1:16" s="1" customFormat="1" ht="31.5" customHeight="1">
      <c r="A60" s="46" t="s">
        <v>19</v>
      </c>
      <c r="B60" s="46" t="s">
        <v>159</v>
      </c>
      <c r="C60" s="46" t="s">
        <v>21</v>
      </c>
      <c r="D60" s="46" t="s">
        <v>223</v>
      </c>
      <c r="E60" s="15">
        <v>5</v>
      </c>
      <c r="F60" s="46" t="s">
        <v>224</v>
      </c>
      <c r="G60" s="46" t="s">
        <v>45</v>
      </c>
      <c r="H60" s="46" t="s">
        <v>225</v>
      </c>
      <c r="I60" s="15">
        <v>68.45</v>
      </c>
      <c r="J60" s="15"/>
      <c r="K60" s="15">
        <v>82</v>
      </c>
      <c r="L60" s="15">
        <v>75.225</v>
      </c>
      <c r="M60" s="15">
        <v>4</v>
      </c>
      <c r="N60" s="15" t="s">
        <v>226</v>
      </c>
      <c r="O60" s="15"/>
      <c r="P60" s="15"/>
    </row>
    <row r="61" spans="1:16" s="1" customFormat="1" ht="31.5" customHeight="1">
      <c r="A61" s="46" t="s">
        <v>19</v>
      </c>
      <c r="B61" s="46" t="s">
        <v>159</v>
      </c>
      <c r="C61" s="46" t="s">
        <v>21</v>
      </c>
      <c r="D61" s="46" t="s">
        <v>227</v>
      </c>
      <c r="E61" s="15">
        <v>3</v>
      </c>
      <c r="F61" s="46" t="s">
        <v>228</v>
      </c>
      <c r="G61" s="46" t="s">
        <v>45</v>
      </c>
      <c r="H61" s="46" t="s">
        <v>229</v>
      </c>
      <c r="I61" s="15">
        <v>71.745</v>
      </c>
      <c r="J61" s="15"/>
      <c r="K61" s="15">
        <v>78</v>
      </c>
      <c r="L61" s="15">
        <v>74.8725</v>
      </c>
      <c r="M61" s="15">
        <v>1</v>
      </c>
      <c r="N61" s="15" t="s">
        <v>230</v>
      </c>
      <c r="O61" s="15"/>
      <c r="P61" s="15"/>
    </row>
    <row r="62" spans="1:16" s="1" customFormat="1" ht="31.5" customHeight="1">
      <c r="A62" s="46" t="s">
        <v>19</v>
      </c>
      <c r="B62" s="46" t="s">
        <v>159</v>
      </c>
      <c r="C62" s="46" t="s">
        <v>32</v>
      </c>
      <c r="D62" s="46" t="s">
        <v>231</v>
      </c>
      <c r="E62" s="15">
        <v>3</v>
      </c>
      <c r="F62" s="46" t="s">
        <v>232</v>
      </c>
      <c r="G62" s="46" t="s">
        <v>45</v>
      </c>
      <c r="H62" s="46" t="s">
        <v>233</v>
      </c>
      <c r="I62" s="15">
        <v>68.48</v>
      </c>
      <c r="J62" s="15"/>
      <c r="K62" s="15">
        <v>81.6</v>
      </c>
      <c r="L62" s="15">
        <v>75.04</v>
      </c>
      <c r="M62" s="15">
        <v>2</v>
      </c>
      <c r="N62" s="15" t="s">
        <v>71</v>
      </c>
      <c r="O62" s="15"/>
      <c r="P62" s="15"/>
    </row>
    <row r="63" spans="1:16" s="1" customFormat="1" ht="31.5" customHeight="1">
      <c r="A63" s="46" t="s">
        <v>19</v>
      </c>
      <c r="B63" s="46" t="s">
        <v>159</v>
      </c>
      <c r="C63" s="15" t="s">
        <v>21</v>
      </c>
      <c r="D63" s="46" t="s">
        <v>234</v>
      </c>
      <c r="E63" s="15">
        <v>4</v>
      </c>
      <c r="F63" s="46" t="s">
        <v>235</v>
      </c>
      <c r="G63" s="46" t="s">
        <v>45</v>
      </c>
      <c r="H63" s="46" t="s">
        <v>236</v>
      </c>
      <c r="I63" s="15">
        <v>69.3</v>
      </c>
      <c r="J63" s="15"/>
      <c r="K63" s="15">
        <v>82.6</v>
      </c>
      <c r="L63" s="15">
        <v>75.95</v>
      </c>
      <c r="M63" s="15">
        <v>4</v>
      </c>
      <c r="N63" s="15" t="s">
        <v>237</v>
      </c>
      <c r="O63" s="15"/>
      <c r="P63" s="15"/>
    </row>
    <row r="64" spans="1:16" s="1" customFormat="1" ht="31.5" customHeight="1">
      <c r="A64" s="46" t="s">
        <v>19</v>
      </c>
      <c r="B64" s="46" t="s">
        <v>159</v>
      </c>
      <c r="C64" s="46" t="s">
        <v>21</v>
      </c>
      <c r="D64" s="46" t="s">
        <v>238</v>
      </c>
      <c r="E64" s="15">
        <v>4</v>
      </c>
      <c r="F64" s="46" t="s">
        <v>239</v>
      </c>
      <c r="G64" s="46" t="s">
        <v>45</v>
      </c>
      <c r="H64" s="46" t="s">
        <v>240</v>
      </c>
      <c r="I64" s="15">
        <v>68.205</v>
      </c>
      <c r="J64" s="15"/>
      <c r="K64" s="15">
        <v>82.4</v>
      </c>
      <c r="L64" s="15">
        <v>75.3025</v>
      </c>
      <c r="M64" s="15">
        <v>4</v>
      </c>
      <c r="N64" s="15" t="s">
        <v>36</v>
      </c>
      <c r="O64" s="15"/>
      <c r="P64" s="15"/>
    </row>
    <row r="65" spans="1:16" s="1" customFormat="1" ht="31.5" customHeight="1">
      <c r="A65" s="46" t="s">
        <v>19</v>
      </c>
      <c r="B65" s="15" t="s">
        <v>241</v>
      </c>
      <c r="C65" s="46" t="s">
        <v>32</v>
      </c>
      <c r="D65" s="46" t="s">
        <v>242</v>
      </c>
      <c r="E65" s="15">
        <v>2</v>
      </c>
      <c r="F65" s="46" t="s">
        <v>243</v>
      </c>
      <c r="G65" s="46" t="s">
        <v>24</v>
      </c>
      <c r="H65" s="46" t="s">
        <v>244</v>
      </c>
      <c r="I65" s="15">
        <v>66.425</v>
      </c>
      <c r="J65" s="15"/>
      <c r="K65" s="15">
        <v>77.8</v>
      </c>
      <c r="L65" s="15">
        <v>72.1125</v>
      </c>
      <c r="M65" s="15">
        <v>2</v>
      </c>
      <c r="N65" s="15" t="s">
        <v>245</v>
      </c>
      <c r="O65" s="15"/>
      <c r="P65" s="15"/>
    </row>
    <row r="66" spans="1:16" s="1" customFormat="1" ht="31.5" customHeight="1">
      <c r="A66" s="46" t="s">
        <v>19</v>
      </c>
      <c r="B66" s="15" t="s">
        <v>241</v>
      </c>
      <c r="C66" s="46" t="s">
        <v>21</v>
      </c>
      <c r="D66" s="46" t="s">
        <v>246</v>
      </c>
      <c r="E66" s="15">
        <v>3</v>
      </c>
      <c r="F66" s="46" t="s">
        <v>247</v>
      </c>
      <c r="G66" s="46" t="s">
        <v>24</v>
      </c>
      <c r="H66" s="46" t="s">
        <v>248</v>
      </c>
      <c r="I66" s="15">
        <v>66.845</v>
      </c>
      <c r="J66" s="15"/>
      <c r="K66" s="15">
        <v>79.4</v>
      </c>
      <c r="L66" s="15">
        <v>73.1225</v>
      </c>
      <c r="M66" s="15">
        <v>2</v>
      </c>
      <c r="N66" s="15" t="s">
        <v>249</v>
      </c>
      <c r="O66" s="15"/>
      <c r="P66" s="15"/>
    </row>
    <row r="67" spans="1:16" s="1" customFormat="1" ht="31.5" customHeight="1">
      <c r="A67" s="46" t="s">
        <v>19</v>
      </c>
      <c r="B67" s="15" t="s">
        <v>241</v>
      </c>
      <c r="C67" s="46" t="s">
        <v>21</v>
      </c>
      <c r="D67" s="46" t="s">
        <v>250</v>
      </c>
      <c r="E67" s="15">
        <v>2</v>
      </c>
      <c r="F67" s="46" t="s">
        <v>251</v>
      </c>
      <c r="G67" s="46" t="s">
        <v>24</v>
      </c>
      <c r="H67" s="46" t="s">
        <v>252</v>
      </c>
      <c r="I67" s="15">
        <v>65.37</v>
      </c>
      <c r="J67" s="15"/>
      <c r="K67" s="15">
        <v>79.2</v>
      </c>
      <c r="L67" s="15">
        <v>72.285</v>
      </c>
      <c r="M67" s="15">
        <v>1</v>
      </c>
      <c r="N67" s="15" t="s">
        <v>253</v>
      </c>
      <c r="O67" s="15"/>
      <c r="P67" s="15"/>
    </row>
    <row r="68" spans="1:16" s="1" customFormat="1" ht="31.5" customHeight="1">
      <c r="A68" s="46" t="s">
        <v>19</v>
      </c>
      <c r="B68" s="15" t="s">
        <v>241</v>
      </c>
      <c r="C68" s="46" t="s">
        <v>21</v>
      </c>
      <c r="D68" s="46" t="s">
        <v>254</v>
      </c>
      <c r="E68" s="15">
        <v>3</v>
      </c>
      <c r="F68" s="46" t="s">
        <v>255</v>
      </c>
      <c r="G68" s="46" t="s">
        <v>24</v>
      </c>
      <c r="H68" s="46" t="s">
        <v>256</v>
      </c>
      <c r="I68" s="15">
        <v>61.79</v>
      </c>
      <c r="J68" s="15"/>
      <c r="K68" s="15">
        <v>75.8</v>
      </c>
      <c r="L68" s="15">
        <v>68.795</v>
      </c>
      <c r="M68" s="15">
        <v>4</v>
      </c>
      <c r="N68" s="15" t="s">
        <v>151</v>
      </c>
      <c r="O68" s="15"/>
      <c r="P68" s="15"/>
    </row>
    <row r="69" spans="1:16" s="1" customFormat="1" ht="31.5" customHeight="1">
      <c r="A69" s="46" t="s">
        <v>19</v>
      </c>
      <c r="B69" s="46" t="s">
        <v>257</v>
      </c>
      <c r="C69" s="46" t="s">
        <v>32</v>
      </c>
      <c r="D69" s="46" t="s">
        <v>258</v>
      </c>
      <c r="E69" s="15">
        <v>1</v>
      </c>
      <c r="F69" s="46" t="s">
        <v>259</v>
      </c>
      <c r="G69" s="46" t="s">
        <v>24</v>
      </c>
      <c r="H69" s="46" t="s">
        <v>260</v>
      </c>
      <c r="I69" s="15">
        <v>66.025</v>
      </c>
      <c r="J69" s="15"/>
      <c r="K69" s="15">
        <v>75.7</v>
      </c>
      <c r="L69" s="15">
        <v>70.8625</v>
      </c>
      <c r="M69" s="15">
        <v>1</v>
      </c>
      <c r="N69" s="15" t="s">
        <v>261</v>
      </c>
      <c r="O69" s="15"/>
      <c r="P69" s="15"/>
    </row>
    <row r="70" spans="1:16" s="1" customFormat="1" ht="31.5" customHeight="1">
      <c r="A70" s="46" t="s">
        <v>19</v>
      </c>
      <c r="B70" s="46" t="s">
        <v>262</v>
      </c>
      <c r="C70" s="46" t="s">
        <v>21</v>
      </c>
      <c r="D70" s="46" t="s">
        <v>263</v>
      </c>
      <c r="E70" s="15">
        <v>4</v>
      </c>
      <c r="F70" s="46" t="s">
        <v>264</v>
      </c>
      <c r="G70" s="15" t="s">
        <v>24</v>
      </c>
      <c r="H70" s="46" t="s">
        <v>265</v>
      </c>
      <c r="I70" s="15">
        <v>60.98</v>
      </c>
      <c r="J70" s="15"/>
      <c r="K70" s="15">
        <v>82.1</v>
      </c>
      <c r="L70" s="15">
        <v>71.54</v>
      </c>
      <c r="M70" s="15">
        <v>3</v>
      </c>
      <c r="N70" s="15" t="s">
        <v>266</v>
      </c>
      <c r="O70" s="15"/>
      <c r="P70" s="15"/>
    </row>
    <row r="71" spans="1:16" s="1" customFormat="1" ht="31.5" customHeight="1">
      <c r="A71" s="46" t="s">
        <v>19</v>
      </c>
      <c r="B71" s="46" t="s">
        <v>262</v>
      </c>
      <c r="C71" s="46" t="s">
        <v>21</v>
      </c>
      <c r="D71" s="46" t="s">
        <v>267</v>
      </c>
      <c r="E71" s="15">
        <v>2</v>
      </c>
      <c r="F71" s="46" t="s">
        <v>268</v>
      </c>
      <c r="G71" s="15" t="s">
        <v>24</v>
      </c>
      <c r="H71" s="46" t="s">
        <v>269</v>
      </c>
      <c r="I71" s="15">
        <v>67.755</v>
      </c>
      <c r="J71" s="15"/>
      <c r="K71" s="15">
        <v>80.2</v>
      </c>
      <c r="L71" s="15">
        <v>73.9775</v>
      </c>
      <c r="M71" s="15">
        <v>2</v>
      </c>
      <c r="N71" s="15" t="s">
        <v>270</v>
      </c>
      <c r="O71" s="15"/>
      <c r="P71" s="15"/>
    </row>
    <row r="72" spans="1:16" s="1" customFormat="1" ht="31.5" customHeight="1">
      <c r="A72" s="46" t="s">
        <v>19</v>
      </c>
      <c r="B72" s="46" t="s">
        <v>262</v>
      </c>
      <c r="C72" s="46" t="s">
        <v>32</v>
      </c>
      <c r="D72" s="46" t="s">
        <v>271</v>
      </c>
      <c r="E72" s="15">
        <v>2</v>
      </c>
      <c r="F72" s="46" t="s">
        <v>272</v>
      </c>
      <c r="G72" s="15" t="s">
        <v>24</v>
      </c>
      <c r="H72" s="46" t="s">
        <v>273</v>
      </c>
      <c r="I72" s="15">
        <v>70.015</v>
      </c>
      <c r="J72" s="15"/>
      <c r="K72" s="15">
        <v>75.6</v>
      </c>
      <c r="L72" s="15">
        <v>72.8075</v>
      </c>
      <c r="M72" s="15">
        <v>1</v>
      </c>
      <c r="N72" s="15" t="s">
        <v>274</v>
      </c>
      <c r="O72" s="15"/>
      <c r="P72" s="15"/>
    </row>
    <row r="73" spans="1:16" s="1" customFormat="1" ht="31.5" customHeight="1">
      <c r="A73" s="46" t="s">
        <v>19</v>
      </c>
      <c r="B73" s="46" t="s">
        <v>262</v>
      </c>
      <c r="C73" s="46" t="s">
        <v>32</v>
      </c>
      <c r="D73" s="46" t="s">
        <v>275</v>
      </c>
      <c r="E73" s="15">
        <v>2</v>
      </c>
      <c r="F73" s="46" t="s">
        <v>276</v>
      </c>
      <c r="G73" s="15" t="s">
        <v>24</v>
      </c>
      <c r="H73" s="46" t="s">
        <v>277</v>
      </c>
      <c r="I73" s="15">
        <v>62.045</v>
      </c>
      <c r="J73" s="15"/>
      <c r="K73" s="15">
        <v>77.2</v>
      </c>
      <c r="L73" s="15">
        <v>69.6225</v>
      </c>
      <c r="M73" s="15">
        <v>2</v>
      </c>
      <c r="N73" s="15" t="s">
        <v>278</v>
      </c>
      <c r="O73" s="15"/>
      <c r="P73" s="15"/>
    </row>
    <row r="74" spans="1:16" s="1" customFormat="1" ht="31.5" customHeight="1">
      <c r="A74" s="46" t="s">
        <v>19</v>
      </c>
      <c r="B74" s="46" t="s">
        <v>279</v>
      </c>
      <c r="C74" s="46" t="s">
        <v>21</v>
      </c>
      <c r="D74" s="46" t="s">
        <v>280</v>
      </c>
      <c r="E74" s="15">
        <v>2</v>
      </c>
      <c r="F74" s="46" t="s">
        <v>281</v>
      </c>
      <c r="G74" s="46" t="s">
        <v>24</v>
      </c>
      <c r="H74" s="46" t="s">
        <v>282</v>
      </c>
      <c r="I74" s="15">
        <v>67.715</v>
      </c>
      <c r="J74" s="15"/>
      <c r="K74" s="15">
        <v>79.8</v>
      </c>
      <c r="L74" s="15">
        <v>73.7575</v>
      </c>
      <c r="M74" s="15">
        <v>1</v>
      </c>
      <c r="N74" s="15" t="s">
        <v>194</v>
      </c>
      <c r="O74" s="15"/>
      <c r="P74" s="15"/>
    </row>
    <row r="75" spans="1:16" s="1" customFormat="1" ht="31.5" customHeight="1">
      <c r="A75" s="15" t="s">
        <v>19</v>
      </c>
      <c r="B75" s="15" t="s">
        <v>283</v>
      </c>
      <c r="C75" s="46" t="s">
        <v>21</v>
      </c>
      <c r="D75" s="46" t="s">
        <v>284</v>
      </c>
      <c r="E75" s="15">
        <v>4</v>
      </c>
      <c r="F75" s="46" t="s">
        <v>285</v>
      </c>
      <c r="G75" s="46" t="s">
        <v>24</v>
      </c>
      <c r="H75" s="46" t="s">
        <v>286</v>
      </c>
      <c r="I75" s="15">
        <v>66.925</v>
      </c>
      <c r="J75" s="15"/>
      <c r="K75" s="15">
        <v>80.6</v>
      </c>
      <c r="L75" s="15">
        <v>73.7625</v>
      </c>
      <c r="M75" s="15">
        <v>3</v>
      </c>
      <c r="N75" s="15" t="s">
        <v>287</v>
      </c>
      <c r="O75" s="15"/>
      <c r="P75" s="15"/>
    </row>
    <row r="76" spans="1:16" s="1" customFormat="1" ht="31.5" customHeight="1">
      <c r="A76" s="15" t="s">
        <v>19</v>
      </c>
      <c r="B76" s="15" t="s">
        <v>283</v>
      </c>
      <c r="C76" s="46" t="s">
        <v>32</v>
      </c>
      <c r="D76" s="46" t="s">
        <v>288</v>
      </c>
      <c r="E76" s="15">
        <v>3</v>
      </c>
      <c r="F76" s="46" t="s">
        <v>289</v>
      </c>
      <c r="G76" s="46" t="s">
        <v>24</v>
      </c>
      <c r="H76" s="46" t="s">
        <v>290</v>
      </c>
      <c r="I76" s="15">
        <v>65.78</v>
      </c>
      <c r="J76" s="15"/>
      <c r="K76" s="15">
        <v>75.3</v>
      </c>
      <c r="L76" s="15">
        <v>70.54</v>
      </c>
      <c r="M76" s="15">
        <v>2</v>
      </c>
      <c r="N76" s="15" t="s">
        <v>291</v>
      </c>
      <c r="O76" s="15"/>
      <c r="P76" s="15"/>
    </row>
    <row r="77" spans="1:16" s="1" customFormat="1" ht="31.5" customHeight="1">
      <c r="A77" s="46" t="s">
        <v>19</v>
      </c>
      <c r="B77" s="46" t="s">
        <v>292</v>
      </c>
      <c r="C77" s="46" t="s">
        <v>32</v>
      </c>
      <c r="D77" s="46" t="s">
        <v>293</v>
      </c>
      <c r="E77" s="15">
        <v>1</v>
      </c>
      <c r="F77" s="46" t="s">
        <v>294</v>
      </c>
      <c r="G77" s="46" t="s">
        <v>24</v>
      </c>
      <c r="H77" s="46" t="s">
        <v>295</v>
      </c>
      <c r="I77" s="15">
        <v>62.025</v>
      </c>
      <c r="J77" s="15"/>
      <c r="K77" s="15">
        <v>80</v>
      </c>
      <c r="L77" s="15">
        <v>71.0125</v>
      </c>
      <c r="M77" s="15">
        <v>1</v>
      </c>
      <c r="N77" s="15" t="s">
        <v>83</v>
      </c>
      <c r="O77" s="15" t="s">
        <v>296</v>
      </c>
      <c r="P77" s="15"/>
    </row>
    <row r="78" spans="1:16" s="1" customFormat="1" ht="31.5" customHeight="1">
      <c r="A78" s="46" t="s">
        <v>19</v>
      </c>
      <c r="B78" s="46" t="s">
        <v>292</v>
      </c>
      <c r="C78" s="46" t="s">
        <v>32</v>
      </c>
      <c r="D78" s="46" t="s">
        <v>297</v>
      </c>
      <c r="E78" s="15">
        <v>1</v>
      </c>
      <c r="F78" s="46" t="s">
        <v>298</v>
      </c>
      <c r="G78" s="46" t="s">
        <v>45</v>
      </c>
      <c r="H78" s="46" t="s">
        <v>299</v>
      </c>
      <c r="I78" s="15">
        <v>61.36</v>
      </c>
      <c r="J78" s="15"/>
      <c r="K78" s="15">
        <v>75.4</v>
      </c>
      <c r="L78" s="15">
        <v>68.38</v>
      </c>
      <c r="M78" s="15">
        <v>1</v>
      </c>
      <c r="N78" s="15" t="str">
        <f>VLOOKUP(F78,'[1]Sheet1'!$A$2:$D$24,2,FALSE)</f>
        <v>三峡大学</v>
      </c>
      <c r="O78" s="15" t="str">
        <f>VLOOKUP(F78,'[1]Sheet1'!$A$2:$D$24,4,FALSE)</f>
        <v>武汉市第六医院</v>
      </c>
      <c r="P78" s="15"/>
    </row>
    <row r="79" spans="1:16" s="1" customFormat="1" ht="31.5" customHeight="1">
      <c r="A79" s="46" t="s">
        <v>19</v>
      </c>
      <c r="B79" s="46" t="s">
        <v>292</v>
      </c>
      <c r="C79" s="46" t="s">
        <v>32</v>
      </c>
      <c r="D79" s="46" t="s">
        <v>300</v>
      </c>
      <c r="E79" s="15">
        <v>2</v>
      </c>
      <c r="F79" s="46" t="s">
        <v>301</v>
      </c>
      <c r="G79" s="46" t="s">
        <v>45</v>
      </c>
      <c r="H79" s="46" t="s">
        <v>302</v>
      </c>
      <c r="I79" s="15">
        <v>58.065</v>
      </c>
      <c r="J79" s="15"/>
      <c r="K79" s="15">
        <v>80.06</v>
      </c>
      <c r="L79" s="15">
        <v>69.0625</v>
      </c>
      <c r="M79" s="15">
        <v>1</v>
      </c>
      <c r="N79" s="15" t="str">
        <f>VLOOKUP(F79,'[1]Sheet1'!$A$2:$D$24,2,FALSE)</f>
        <v>湖北民族学院科技学院</v>
      </c>
      <c r="O79" s="15" t="str">
        <f>VLOOKUP(F79,'[1]Sheet1'!$A$2:$D$24,4,FALSE)</f>
        <v>武汉市武昌区积玉桥街社区卫生服务中心</v>
      </c>
      <c r="P79" s="15" t="s">
        <v>303</v>
      </c>
    </row>
    <row r="80" spans="1:16" s="1" customFormat="1" ht="31.5" customHeight="1">
      <c r="A80" s="46" t="s">
        <v>19</v>
      </c>
      <c r="B80" s="46" t="s">
        <v>292</v>
      </c>
      <c r="C80" s="46" t="s">
        <v>32</v>
      </c>
      <c r="D80" s="46" t="s">
        <v>300</v>
      </c>
      <c r="E80" s="15">
        <v>2</v>
      </c>
      <c r="F80" s="46" t="s">
        <v>304</v>
      </c>
      <c r="G80" s="46" t="s">
        <v>45</v>
      </c>
      <c r="H80" s="46" t="s">
        <v>305</v>
      </c>
      <c r="I80" s="15">
        <v>56.665</v>
      </c>
      <c r="J80" s="15"/>
      <c r="K80" s="15">
        <v>78.7</v>
      </c>
      <c r="L80" s="15">
        <v>67.6825</v>
      </c>
      <c r="M80" s="15">
        <v>2</v>
      </c>
      <c r="N80" s="15" t="str">
        <f>VLOOKUP(F80,'[1]Sheet1'!$A$2:$D$24,2,FALSE)</f>
        <v>湖北科技学院</v>
      </c>
      <c r="O80" s="15" t="s">
        <v>306</v>
      </c>
      <c r="P80" s="15" t="s">
        <v>303</v>
      </c>
    </row>
    <row r="81" spans="1:16" s="1" customFormat="1" ht="31.5" customHeight="1">
      <c r="A81" s="46" t="s">
        <v>19</v>
      </c>
      <c r="B81" s="46" t="s">
        <v>292</v>
      </c>
      <c r="C81" s="46" t="s">
        <v>32</v>
      </c>
      <c r="D81" s="46" t="s">
        <v>307</v>
      </c>
      <c r="E81" s="15">
        <v>1</v>
      </c>
      <c r="F81" s="46" t="s">
        <v>308</v>
      </c>
      <c r="G81" s="46" t="s">
        <v>24</v>
      </c>
      <c r="H81" s="46" t="s">
        <v>309</v>
      </c>
      <c r="I81" s="15">
        <v>61.77</v>
      </c>
      <c r="J81" s="15"/>
      <c r="K81" s="15">
        <v>78</v>
      </c>
      <c r="L81" s="15">
        <v>69.885</v>
      </c>
      <c r="M81" s="15">
        <v>1</v>
      </c>
      <c r="N81" s="15" t="str">
        <f>VLOOKUP(F81,'[1]Sheet1'!$A$2:$D$24,2,FALSE)</f>
        <v>三峡大学</v>
      </c>
      <c r="O81" s="15" t="s">
        <v>310</v>
      </c>
      <c r="P81" s="15" t="s">
        <v>303</v>
      </c>
    </row>
    <row r="82" spans="1:16" s="1" customFormat="1" ht="31.5" customHeight="1">
      <c r="A82" s="46" t="s">
        <v>19</v>
      </c>
      <c r="B82" s="46" t="s">
        <v>292</v>
      </c>
      <c r="C82" s="46" t="s">
        <v>32</v>
      </c>
      <c r="D82" s="46" t="s">
        <v>311</v>
      </c>
      <c r="E82" s="15">
        <v>3</v>
      </c>
      <c r="F82" s="46" t="s">
        <v>312</v>
      </c>
      <c r="G82" s="46" t="s">
        <v>24</v>
      </c>
      <c r="H82" s="46" t="s">
        <v>313</v>
      </c>
      <c r="I82" s="15">
        <v>54.005</v>
      </c>
      <c r="J82" s="15"/>
      <c r="K82" s="15">
        <v>81.2</v>
      </c>
      <c r="L82" s="15">
        <v>67.6025</v>
      </c>
      <c r="M82" s="15">
        <v>2</v>
      </c>
      <c r="N82" s="15" t="str">
        <f>VLOOKUP(F82,'[1]Sheet1'!$A$2:$D$24,2,FALSE)</f>
        <v>湖北科技学院</v>
      </c>
      <c r="O82" s="15" t="str">
        <f>VLOOKUP(F82,'[1]Sheet1'!$A$2:$D$24,4,FALSE)</f>
        <v>武汉市江夏区第一人民医院</v>
      </c>
      <c r="P82" s="15"/>
    </row>
    <row r="83" spans="1:16" s="1" customFormat="1" ht="31.5" customHeight="1">
      <c r="A83" s="46" t="s">
        <v>19</v>
      </c>
      <c r="B83" s="46" t="s">
        <v>292</v>
      </c>
      <c r="C83" s="46" t="s">
        <v>32</v>
      </c>
      <c r="D83" s="46" t="s">
        <v>311</v>
      </c>
      <c r="E83" s="15">
        <v>3</v>
      </c>
      <c r="F83" s="46" t="s">
        <v>314</v>
      </c>
      <c r="G83" s="46" t="s">
        <v>24</v>
      </c>
      <c r="H83" s="46" t="s">
        <v>315</v>
      </c>
      <c r="I83" s="15">
        <v>53.86</v>
      </c>
      <c r="J83" s="15"/>
      <c r="K83" s="15">
        <v>79.6</v>
      </c>
      <c r="L83" s="15">
        <v>66.73</v>
      </c>
      <c r="M83" s="15">
        <v>4</v>
      </c>
      <c r="N83" s="15" t="s">
        <v>316</v>
      </c>
      <c r="O83" s="15" t="s">
        <v>317</v>
      </c>
      <c r="P83" s="15"/>
    </row>
    <row r="84" spans="1:16" s="1" customFormat="1" ht="31.5" customHeight="1">
      <c r="A84" s="46" t="s">
        <v>19</v>
      </c>
      <c r="B84" s="46" t="s">
        <v>292</v>
      </c>
      <c r="C84" s="46" t="s">
        <v>32</v>
      </c>
      <c r="D84" s="46" t="s">
        <v>311</v>
      </c>
      <c r="E84" s="15">
        <v>3</v>
      </c>
      <c r="F84" s="46" t="s">
        <v>318</v>
      </c>
      <c r="G84" s="46" t="s">
        <v>24</v>
      </c>
      <c r="H84" s="46" t="s">
        <v>319</v>
      </c>
      <c r="I84" s="15">
        <v>50.365</v>
      </c>
      <c r="J84" s="15"/>
      <c r="K84" s="15">
        <v>81.6</v>
      </c>
      <c r="L84" s="15">
        <v>65.9825</v>
      </c>
      <c r="M84" s="15">
        <v>6</v>
      </c>
      <c r="N84" s="15" t="s">
        <v>316</v>
      </c>
      <c r="O84" s="15" t="s">
        <v>320</v>
      </c>
      <c r="P84" s="15"/>
    </row>
    <row r="85" spans="1:16" s="1" customFormat="1" ht="31.5" customHeight="1">
      <c r="A85" s="46" t="s">
        <v>19</v>
      </c>
      <c r="B85" s="46" t="s">
        <v>292</v>
      </c>
      <c r="C85" s="46" t="s">
        <v>32</v>
      </c>
      <c r="D85" s="46" t="s">
        <v>321</v>
      </c>
      <c r="E85" s="15">
        <v>2</v>
      </c>
      <c r="F85" s="46" t="s">
        <v>322</v>
      </c>
      <c r="G85" s="46" t="s">
        <v>24</v>
      </c>
      <c r="H85" s="46" t="s">
        <v>323</v>
      </c>
      <c r="I85" s="15">
        <v>62.015</v>
      </c>
      <c r="J85" s="15"/>
      <c r="K85" s="15">
        <v>81</v>
      </c>
      <c r="L85" s="15">
        <v>71.5075</v>
      </c>
      <c r="M85" s="15">
        <v>1</v>
      </c>
      <c r="N85" s="15" t="str">
        <f>VLOOKUP(F85,'[1]Sheet1'!$A$2:$D$24,2,FALSE)</f>
        <v>湖北医药学院</v>
      </c>
      <c r="O85" s="15" t="s">
        <v>324</v>
      </c>
      <c r="P85" s="15"/>
    </row>
    <row r="86" spans="1:16" s="1" customFormat="1" ht="31.5" customHeight="1">
      <c r="A86" s="46" t="s">
        <v>19</v>
      </c>
      <c r="B86" s="46" t="s">
        <v>292</v>
      </c>
      <c r="C86" s="46" t="s">
        <v>32</v>
      </c>
      <c r="D86" s="46" t="s">
        <v>321</v>
      </c>
      <c r="E86" s="15">
        <v>2</v>
      </c>
      <c r="F86" s="46" t="s">
        <v>325</v>
      </c>
      <c r="G86" s="46" t="s">
        <v>24</v>
      </c>
      <c r="H86" s="46" t="s">
        <v>326</v>
      </c>
      <c r="I86" s="15">
        <v>58.61</v>
      </c>
      <c r="J86" s="15"/>
      <c r="K86" s="15">
        <v>81.8</v>
      </c>
      <c r="L86" s="15">
        <v>70.205</v>
      </c>
      <c r="M86" s="15">
        <v>2</v>
      </c>
      <c r="N86" s="15" t="s">
        <v>327</v>
      </c>
      <c r="O86" s="15" t="s">
        <v>328</v>
      </c>
      <c r="P86" s="15"/>
    </row>
    <row r="87" spans="1:16" s="1" customFormat="1" ht="31.5" customHeight="1">
      <c r="A87" s="46" t="s">
        <v>19</v>
      </c>
      <c r="B87" s="46" t="s">
        <v>292</v>
      </c>
      <c r="C87" s="46" t="s">
        <v>32</v>
      </c>
      <c r="D87" s="46" t="s">
        <v>329</v>
      </c>
      <c r="E87" s="15">
        <v>2</v>
      </c>
      <c r="F87" s="46" t="s">
        <v>330</v>
      </c>
      <c r="G87" s="46" t="s">
        <v>45</v>
      </c>
      <c r="H87" s="46" t="s">
        <v>331</v>
      </c>
      <c r="I87" s="15">
        <v>59.795</v>
      </c>
      <c r="J87" s="15"/>
      <c r="K87" s="15">
        <v>81.4</v>
      </c>
      <c r="L87" s="15">
        <v>70.5975</v>
      </c>
      <c r="M87" s="15">
        <v>1</v>
      </c>
      <c r="N87" s="15" t="str">
        <f>VLOOKUP(F87,'[1]Sheet1'!$A$2:$D$24,2,FALSE)</f>
        <v>三峡大学科技学院</v>
      </c>
      <c r="O87" s="15" t="str">
        <f>VLOOKUP(F87,'[1]Sheet1'!$A$2:$D$24,4,FALSE)</f>
        <v>湖北省荆门市掇刀人民医院</v>
      </c>
      <c r="P87" s="15"/>
    </row>
    <row r="88" spans="1:16" s="1" customFormat="1" ht="31.5" customHeight="1">
      <c r="A88" s="46" t="s">
        <v>19</v>
      </c>
      <c r="B88" s="46" t="s">
        <v>292</v>
      </c>
      <c r="C88" s="46" t="s">
        <v>32</v>
      </c>
      <c r="D88" s="46" t="s">
        <v>329</v>
      </c>
      <c r="E88" s="15">
        <v>2</v>
      </c>
      <c r="F88" s="46" t="s">
        <v>332</v>
      </c>
      <c r="G88" s="46" t="s">
        <v>45</v>
      </c>
      <c r="H88" s="46" t="s">
        <v>333</v>
      </c>
      <c r="I88" s="15">
        <v>62.025</v>
      </c>
      <c r="J88" s="15"/>
      <c r="K88" s="15">
        <v>79.1</v>
      </c>
      <c r="L88" s="15">
        <v>70.5625</v>
      </c>
      <c r="M88" s="15">
        <v>2</v>
      </c>
      <c r="N88" s="15" t="s">
        <v>334</v>
      </c>
      <c r="O88" s="15" t="s">
        <v>335</v>
      </c>
      <c r="P88" s="15" t="s">
        <v>303</v>
      </c>
    </row>
    <row r="89" spans="1:16" s="1" customFormat="1" ht="31.5" customHeight="1">
      <c r="A89" s="46" t="s">
        <v>19</v>
      </c>
      <c r="B89" s="46" t="s">
        <v>292</v>
      </c>
      <c r="C89" s="46" t="s">
        <v>32</v>
      </c>
      <c r="D89" s="46" t="s">
        <v>336</v>
      </c>
      <c r="E89" s="15">
        <v>2</v>
      </c>
      <c r="F89" s="46" t="s">
        <v>337</v>
      </c>
      <c r="G89" s="46" t="s">
        <v>24</v>
      </c>
      <c r="H89" s="46" t="s">
        <v>338</v>
      </c>
      <c r="I89" s="15">
        <v>64.04</v>
      </c>
      <c r="J89" s="15"/>
      <c r="K89" s="15">
        <v>81.8</v>
      </c>
      <c r="L89" s="15">
        <v>72.92</v>
      </c>
      <c r="M89" s="15">
        <v>1</v>
      </c>
      <c r="N89" s="15" t="str">
        <f>VLOOKUP(F89,'[1]Sheet1'!$A$2:$D$24,2,FALSE)</f>
        <v>泰山医学院</v>
      </c>
      <c r="O89" s="15" t="s">
        <v>339</v>
      </c>
      <c r="P89" s="15"/>
    </row>
    <row r="90" spans="1:16" s="1" customFormat="1" ht="31.5" customHeight="1">
      <c r="A90" s="46" t="s">
        <v>19</v>
      </c>
      <c r="B90" s="46" t="s">
        <v>292</v>
      </c>
      <c r="C90" s="46" t="s">
        <v>32</v>
      </c>
      <c r="D90" s="46" t="s">
        <v>336</v>
      </c>
      <c r="E90" s="15">
        <v>2</v>
      </c>
      <c r="F90" s="46" t="s">
        <v>340</v>
      </c>
      <c r="G90" s="46" t="s">
        <v>24</v>
      </c>
      <c r="H90" s="46" t="s">
        <v>341</v>
      </c>
      <c r="I90" s="15">
        <v>60.275</v>
      </c>
      <c r="J90" s="15"/>
      <c r="K90" s="15">
        <v>77</v>
      </c>
      <c r="L90" s="15">
        <v>68.6375</v>
      </c>
      <c r="M90" s="15">
        <v>2</v>
      </c>
      <c r="N90" s="15" t="s">
        <v>342</v>
      </c>
      <c r="O90" s="15" t="s">
        <v>343</v>
      </c>
      <c r="P90" s="15"/>
    </row>
    <row r="91" spans="1:16" s="1" customFormat="1" ht="31.5" customHeight="1">
      <c r="A91" s="46" t="s">
        <v>19</v>
      </c>
      <c r="B91" s="46" t="s">
        <v>292</v>
      </c>
      <c r="C91" s="46" t="s">
        <v>32</v>
      </c>
      <c r="D91" s="46" t="s">
        <v>344</v>
      </c>
      <c r="E91" s="15">
        <v>2</v>
      </c>
      <c r="F91" s="46" t="s">
        <v>345</v>
      </c>
      <c r="G91" s="46" t="s">
        <v>24</v>
      </c>
      <c r="H91" s="46" t="s">
        <v>346</v>
      </c>
      <c r="I91" s="15">
        <v>60.725</v>
      </c>
      <c r="J91" s="15"/>
      <c r="K91" s="15">
        <v>77.6</v>
      </c>
      <c r="L91" s="15">
        <v>69.1625</v>
      </c>
      <c r="M91" s="15">
        <v>1</v>
      </c>
      <c r="N91" s="15" t="s">
        <v>41</v>
      </c>
      <c r="O91" s="15" t="s">
        <v>347</v>
      </c>
      <c r="P91" s="15"/>
    </row>
    <row r="92" spans="1:16" s="1" customFormat="1" ht="31.5" customHeight="1">
      <c r="A92" s="46" t="s">
        <v>19</v>
      </c>
      <c r="B92" s="46" t="s">
        <v>292</v>
      </c>
      <c r="C92" s="46" t="s">
        <v>32</v>
      </c>
      <c r="D92" s="46" t="s">
        <v>344</v>
      </c>
      <c r="E92" s="15">
        <v>2</v>
      </c>
      <c r="F92" s="46" t="s">
        <v>348</v>
      </c>
      <c r="G92" s="46" t="s">
        <v>24</v>
      </c>
      <c r="H92" s="46" t="s">
        <v>349</v>
      </c>
      <c r="I92" s="15">
        <v>56.05</v>
      </c>
      <c r="J92" s="15"/>
      <c r="K92" s="15">
        <v>76.2</v>
      </c>
      <c r="L92" s="15">
        <v>66.125</v>
      </c>
      <c r="M92" s="15">
        <v>2</v>
      </c>
      <c r="N92" s="15" t="s">
        <v>342</v>
      </c>
      <c r="O92" s="15" t="s">
        <v>350</v>
      </c>
      <c r="P92" s="15"/>
    </row>
    <row r="93" spans="1:16" s="1" customFormat="1" ht="31.5" customHeight="1">
      <c r="A93" s="46" t="s">
        <v>19</v>
      </c>
      <c r="B93" s="46" t="s">
        <v>292</v>
      </c>
      <c r="C93" s="46" t="s">
        <v>32</v>
      </c>
      <c r="D93" s="46" t="s">
        <v>351</v>
      </c>
      <c r="E93" s="15">
        <v>1</v>
      </c>
      <c r="F93" s="46" t="s">
        <v>352</v>
      </c>
      <c r="G93" s="46" t="s">
        <v>45</v>
      </c>
      <c r="H93" s="46" t="s">
        <v>353</v>
      </c>
      <c r="I93" s="15">
        <v>60.665</v>
      </c>
      <c r="J93" s="15"/>
      <c r="K93" s="15">
        <v>83.4</v>
      </c>
      <c r="L93" s="15">
        <v>72.0325</v>
      </c>
      <c r="M93" s="15">
        <v>1</v>
      </c>
      <c r="N93" s="15" t="s">
        <v>354</v>
      </c>
      <c r="O93" s="15" t="s">
        <v>355</v>
      </c>
      <c r="P93" s="15"/>
    </row>
    <row r="94" spans="1:16" s="1" customFormat="1" ht="31.5" customHeight="1">
      <c r="A94" s="46" t="s">
        <v>19</v>
      </c>
      <c r="B94" s="46" t="s">
        <v>292</v>
      </c>
      <c r="C94" s="46" t="s">
        <v>32</v>
      </c>
      <c r="D94" s="46" t="s">
        <v>356</v>
      </c>
      <c r="E94" s="15">
        <v>1</v>
      </c>
      <c r="F94" s="46" t="s">
        <v>357</v>
      </c>
      <c r="G94" s="46" t="s">
        <v>24</v>
      </c>
      <c r="H94" s="46" t="s">
        <v>358</v>
      </c>
      <c r="I94" s="15">
        <v>61.085</v>
      </c>
      <c r="J94" s="15"/>
      <c r="K94" s="15">
        <v>76.6</v>
      </c>
      <c r="L94" s="15">
        <v>68.8425</v>
      </c>
      <c r="M94" s="15">
        <v>1</v>
      </c>
      <c r="N94" s="15" t="s">
        <v>359</v>
      </c>
      <c r="O94" s="15"/>
      <c r="P94" s="15"/>
    </row>
    <row r="95" spans="1:16" s="1" customFormat="1" ht="31.5" customHeight="1">
      <c r="A95" s="46" t="s">
        <v>19</v>
      </c>
      <c r="B95" s="46" t="s">
        <v>292</v>
      </c>
      <c r="C95" s="46" t="s">
        <v>32</v>
      </c>
      <c r="D95" s="46" t="s">
        <v>360</v>
      </c>
      <c r="E95" s="15">
        <v>2</v>
      </c>
      <c r="F95" s="46" t="s">
        <v>361</v>
      </c>
      <c r="G95" s="46" t="s">
        <v>45</v>
      </c>
      <c r="H95" s="46" t="s">
        <v>362</v>
      </c>
      <c r="I95" s="15">
        <v>66.485</v>
      </c>
      <c r="J95" s="15"/>
      <c r="K95" s="15">
        <v>80</v>
      </c>
      <c r="L95" s="15">
        <v>73.2425</v>
      </c>
      <c r="M95" s="15">
        <v>1</v>
      </c>
      <c r="N95" s="15" t="s">
        <v>363</v>
      </c>
      <c r="O95" s="15"/>
      <c r="P95" s="15"/>
    </row>
    <row r="96" spans="1:16" s="1" customFormat="1" ht="31.5" customHeight="1">
      <c r="A96" s="46" t="s">
        <v>19</v>
      </c>
      <c r="B96" s="46" t="s">
        <v>292</v>
      </c>
      <c r="C96" s="46" t="s">
        <v>32</v>
      </c>
      <c r="D96" s="46" t="s">
        <v>360</v>
      </c>
      <c r="E96" s="15">
        <v>2</v>
      </c>
      <c r="F96" s="46" t="s">
        <v>364</v>
      </c>
      <c r="G96" s="46" t="s">
        <v>45</v>
      </c>
      <c r="H96" s="46" t="s">
        <v>365</v>
      </c>
      <c r="I96" s="15">
        <v>67.68</v>
      </c>
      <c r="J96" s="15"/>
      <c r="K96" s="15">
        <v>78.8</v>
      </c>
      <c r="L96" s="15">
        <v>73.24</v>
      </c>
      <c r="M96" s="15">
        <v>2</v>
      </c>
      <c r="N96" s="15" t="s">
        <v>366</v>
      </c>
      <c r="O96" s="15" t="s">
        <v>367</v>
      </c>
      <c r="P96" s="15"/>
    </row>
    <row r="97" spans="1:16" s="1" customFormat="1" ht="31.5" customHeight="1">
      <c r="A97" s="46" t="s">
        <v>19</v>
      </c>
      <c r="B97" s="46" t="s">
        <v>292</v>
      </c>
      <c r="C97" s="46" t="s">
        <v>32</v>
      </c>
      <c r="D97" s="46" t="s">
        <v>368</v>
      </c>
      <c r="E97" s="15">
        <v>2</v>
      </c>
      <c r="F97" s="46" t="s">
        <v>369</v>
      </c>
      <c r="G97" s="46" t="s">
        <v>45</v>
      </c>
      <c r="H97" s="46" t="s">
        <v>370</v>
      </c>
      <c r="I97" s="15">
        <v>59.875</v>
      </c>
      <c r="J97" s="15"/>
      <c r="K97" s="15">
        <v>78.3</v>
      </c>
      <c r="L97" s="15">
        <v>69.0875</v>
      </c>
      <c r="M97" s="15">
        <v>2</v>
      </c>
      <c r="N97" s="15" t="s">
        <v>83</v>
      </c>
      <c r="O97" s="15" t="s">
        <v>371</v>
      </c>
      <c r="P97" s="15"/>
    </row>
    <row r="98" spans="1:16" s="1" customFormat="1" ht="31.5" customHeight="1">
      <c r="A98" s="46" t="s">
        <v>19</v>
      </c>
      <c r="B98" s="46" t="s">
        <v>292</v>
      </c>
      <c r="C98" s="46" t="s">
        <v>32</v>
      </c>
      <c r="D98" s="46" t="s">
        <v>368</v>
      </c>
      <c r="E98" s="15">
        <v>2</v>
      </c>
      <c r="F98" s="46" t="s">
        <v>372</v>
      </c>
      <c r="G98" s="46" t="s">
        <v>45</v>
      </c>
      <c r="H98" s="46" t="s">
        <v>373</v>
      </c>
      <c r="I98" s="15">
        <v>59.19</v>
      </c>
      <c r="J98" s="15"/>
      <c r="K98" s="15">
        <v>78.6</v>
      </c>
      <c r="L98" s="15">
        <v>68.895</v>
      </c>
      <c r="M98" s="15">
        <v>3</v>
      </c>
      <c r="N98" s="15" t="str">
        <f>VLOOKUP(F98,'[1]Sheet1'!$A$2:$D$24,2,FALSE)</f>
        <v>湖北中医药大学</v>
      </c>
      <c r="O98" s="15"/>
      <c r="P98" s="15"/>
    </row>
    <row r="99" spans="1:16" s="1" customFormat="1" ht="31.5" customHeight="1">
      <c r="A99" s="46" t="s">
        <v>19</v>
      </c>
      <c r="B99" s="46" t="s">
        <v>292</v>
      </c>
      <c r="C99" s="46" t="s">
        <v>32</v>
      </c>
      <c r="D99" s="46" t="s">
        <v>374</v>
      </c>
      <c r="E99" s="15">
        <v>1</v>
      </c>
      <c r="F99" s="46" t="s">
        <v>375</v>
      </c>
      <c r="G99" s="46" t="s">
        <v>24</v>
      </c>
      <c r="H99" s="46" t="s">
        <v>376</v>
      </c>
      <c r="I99" s="15">
        <v>56.04</v>
      </c>
      <c r="J99" s="15"/>
      <c r="K99" s="15">
        <v>74.6</v>
      </c>
      <c r="L99" s="15">
        <v>65.32</v>
      </c>
      <c r="M99" s="15">
        <v>1</v>
      </c>
      <c r="N99" s="15" t="str">
        <f>VLOOKUP(F99,'[1]Sheet1'!$A$2:$D$24,2,FALSE)</f>
        <v>长江大学</v>
      </c>
      <c r="O99" s="15"/>
      <c r="P99" s="15"/>
    </row>
    <row r="100" spans="1:16" s="1" customFormat="1" ht="31.5" customHeight="1">
      <c r="A100" s="46" t="s">
        <v>19</v>
      </c>
      <c r="B100" s="46" t="s">
        <v>292</v>
      </c>
      <c r="C100" s="46" t="s">
        <v>32</v>
      </c>
      <c r="D100" s="46" t="s">
        <v>377</v>
      </c>
      <c r="E100" s="15">
        <v>1</v>
      </c>
      <c r="F100" s="46" t="s">
        <v>378</v>
      </c>
      <c r="G100" s="46" t="s">
        <v>24</v>
      </c>
      <c r="H100" s="46" t="s">
        <v>379</v>
      </c>
      <c r="I100" s="15">
        <v>58.62</v>
      </c>
      <c r="J100" s="15"/>
      <c r="K100" s="15">
        <v>76.6</v>
      </c>
      <c r="L100" s="15">
        <v>67.61</v>
      </c>
      <c r="M100" s="15">
        <v>1</v>
      </c>
      <c r="N100" s="15" t="s">
        <v>334</v>
      </c>
      <c r="O100" s="15" t="s">
        <v>380</v>
      </c>
      <c r="P100" s="15"/>
    </row>
    <row r="101" spans="1:16" s="1" customFormat="1" ht="31.5" customHeight="1">
      <c r="A101" s="46" t="s">
        <v>19</v>
      </c>
      <c r="B101" s="46" t="s">
        <v>292</v>
      </c>
      <c r="C101" s="46" t="s">
        <v>32</v>
      </c>
      <c r="D101" s="46" t="s">
        <v>381</v>
      </c>
      <c r="E101" s="15">
        <v>5</v>
      </c>
      <c r="F101" s="46" t="s">
        <v>382</v>
      </c>
      <c r="G101" s="46" t="s">
        <v>24</v>
      </c>
      <c r="H101" s="46" t="s">
        <v>383</v>
      </c>
      <c r="I101" s="15">
        <v>63.785</v>
      </c>
      <c r="J101" s="15"/>
      <c r="K101" s="15">
        <v>86</v>
      </c>
      <c r="L101" s="15">
        <v>74.8925</v>
      </c>
      <c r="M101" s="15">
        <v>1</v>
      </c>
      <c r="N101" s="15" t="str">
        <f>VLOOKUP(F101,'[1]Sheet1'!$A$2:$D$24,2,FALSE)</f>
        <v>华北理工大学</v>
      </c>
      <c r="O101" s="15" t="str">
        <f>VLOOKUP(F101,'[1]Sheet1'!$A$2:$D$24,4,FALSE)</f>
        <v>湖北省宜城市人民医院</v>
      </c>
      <c r="P101" s="15" t="s">
        <v>303</v>
      </c>
    </row>
    <row r="102" spans="1:16" s="1" customFormat="1" ht="31.5" customHeight="1">
      <c r="A102" s="46" t="s">
        <v>19</v>
      </c>
      <c r="B102" s="46" t="s">
        <v>292</v>
      </c>
      <c r="C102" s="46" t="s">
        <v>32</v>
      </c>
      <c r="D102" s="46" t="s">
        <v>381</v>
      </c>
      <c r="E102" s="15">
        <v>5</v>
      </c>
      <c r="F102" s="46" t="s">
        <v>384</v>
      </c>
      <c r="G102" s="46" t="s">
        <v>24</v>
      </c>
      <c r="H102" s="46" t="s">
        <v>385</v>
      </c>
      <c r="I102" s="15">
        <v>63.305</v>
      </c>
      <c r="J102" s="15"/>
      <c r="K102" s="15">
        <v>86</v>
      </c>
      <c r="L102" s="15">
        <v>74.6525</v>
      </c>
      <c r="M102" s="15">
        <v>2</v>
      </c>
      <c r="N102" s="15" t="str">
        <f>VLOOKUP(F102,'[1]Sheet1'!$A$2:$D$24,2,FALSE)</f>
        <v>新乡医学院</v>
      </c>
      <c r="O102" s="15" t="s">
        <v>386</v>
      </c>
      <c r="P102" s="15"/>
    </row>
    <row r="103" spans="1:16" s="1" customFormat="1" ht="31.5" customHeight="1">
      <c r="A103" s="46" t="s">
        <v>19</v>
      </c>
      <c r="B103" s="46" t="s">
        <v>292</v>
      </c>
      <c r="C103" s="46" t="s">
        <v>32</v>
      </c>
      <c r="D103" s="46" t="s">
        <v>381</v>
      </c>
      <c r="E103" s="15">
        <v>5</v>
      </c>
      <c r="F103" s="46" t="s">
        <v>387</v>
      </c>
      <c r="G103" s="46" t="s">
        <v>24</v>
      </c>
      <c r="H103" s="46" t="s">
        <v>388</v>
      </c>
      <c r="I103" s="15">
        <v>64.97</v>
      </c>
      <c r="J103" s="15"/>
      <c r="K103" s="15">
        <v>83.6</v>
      </c>
      <c r="L103" s="15">
        <v>74.285</v>
      </c>
      <c r="M103" s="15">
        <v>3</v>
      </c>
      <c r="N103" s="15" t="str">
        <f>VLOOKUP(F103,'[1]Sheet1'!$A$2:$D$24,2,FALSE)</f>
        <v>湖北科技学院</v>
      </c>
      <c r="O103" s="15" t="s">
        <v>389</v>
      </c>
      <c r="P103" s="15"/>
    </row>
    <row r="104" spans="1:16" s="1" customFormat="1" ht="31.5" customHeight="1">
      <c r="A104" s="46" t="s">
        <v>19</v>
      </c>
      <c r="B104" s="46" t="s">
        <v>292</v>
      </c>
      <c r="C104" s="46" t="s">
        <v>32</v>
      </c>
      <c r="D104" s="46" t="s">
        <v>381</v>
      </c>
      <c r="E104" s="15">
        <v>5</v>
      </c>
      <c r="F104" s="46" t="s">
        <v>390</v>
      </c>
      <c r="G104" s="46" t="s">
        <v>24</v>
      </c>
      <c r="H104" s="46" t="s">
        <v>391</v>
      </c>
      <c r="I104" s="15">
        <v>63.07</v>
      </c>
      <c r="J104" s="15"/>
      <c r="K104" s="15">
        <v>84</v>
      </c>
      <c r="L104" s="15">
        <v>73.535</v>
      </c>
      <c r="M104" s="15">
        <v>4</v>
      </c>
      <c r="N104" s="15" t="s">
        <v>392</v>
      </c>
      <c r="O104" s="15"/>
      <c r="P104" s="15"/>
    </row>
    <row r="105" spans="1:16" s="1" customFormat="1" ht="31.5" customHeight="1">
      <c r="A105" s="46" t="s">
        <v>19</v>
      </c>
      <c r="B105" s="46" t="s">
        <v>292</v>
      </c>
      <c r="C105" s="46" t="s">
        <v>32</v>
      </c>
      <c r="D105" s="46" t="s">
        <v>381</v>
      </c>
      <c r="E105" s="15">
        <v>5</v>
      </c>
      <c r="F105" s="46" t="s">
        <v>393</v>
      </c>
      <c r="G105" s="46" t="s">
        <v>24</v>
      </c>
      <c r="H105" s="46" t="s">
        <v>394</v>
      </c>
      <c r="I105" s="15">
        <v>64.46</v>
      </c>
      <c r="J105" s="15"/>
      <c r="K105" s="15">
        <v>82.4</v>
      </c>
      <c r="L105" s="15">
        <v>73.43</v>
      </c>
      <c r="M105" s="15">
        <v>5</v>
      </c>
      <c r="N105" s="15" t="s">
        <v>395</v>
      </c>
      <c r="O105" s="15" t="s">
        <v>396</v>
      </c>
      <c r="P105" s="15"/>
    </row>
    <row r="106" spans="1:16" s="1" customFormat="1" ht="31.5" customHeight="1">
      <c r="A106" s="46" t="s">
        <v>19</v>
      </c>
      <c r="B106" s="46" t="s">
        <v>292</v>
      </c>
      <c r="C106" s="46" t="s">
        <v>32</v>
      </c>
      <c r="D106" s="46" t="s">
        <v>397</v>
      </c>
      <c r="E106" s="15">
        <v>4</v>
      </c>
      <c r="F106" s="46" t="s">
        <v>398</v>
      </c>
      <c r="G106" s="46" t="s">
        <v>24</v>
      </c>
      <c r="H106" s="46" t="s">
        <v>399</v>
      </c>
      <c r="I106" s="15">
        <v>60.92</v>
      </c>
      <c r="J106" s="15"/>
      <c r="K106" s="15">
        <v>82.2</v>
      </c>
      <c r="L106" s="15">
        <v>71.56</v>
      </c>
      <c r="M106" s="15">
        <v>1</v>
      </c>
      <c r="N106" s="15" t="str">
        <f>VLOOKUP(F106,'[1]Sheet1'!$A$2:$D$24,2,FALSE)</f>
        <v>三峡大学科技学院</v>
      </c>
      <c r="O106" s="15"/>
      <c r="P106" s="15"/>
    </row>
    <row r="107" spans="1:16" s="1" customFormat="1" ht="31.5" customHeight="1">
      <c r="A107" s="46" t="s">
        <v>19</v>
      </c>
      <c r="B107" s="46" t="s">
        <v>292</v>
      </c>
      <c r="C107" s="46" t="s">
        <v>32</v>
      </c>
      <c r="D107" s="46" t="s">
        <v>397</v>
      </c>
      <c r="E107" s="15">
        <v>4</v>
      </c>
      <c r="F107" s="46" t="s">
        <v>400</v>
      </c>
      <c r="G107" s="46" t="s">
        <v>24</v>
      </c>
      <c r="H107" s="46" t="s">
        <v>401</v>
      </c>
      <c r="I107" s="15">
        <v>63.345</v>
      </c>
      <c r="J107" s="15"/>
      <c r="K107" s="15">
        <v>77.8</v>
      </c>
      <c r="L107" s="15">
        <v>70.5725</v>
      </c>
      <c r="M107" s="15">
        <v>2</v>
      </c>
      <c r="N107" s="15" t="s">
        <v>342</v>
      </c>
      <c r="O107" s="15" t="s">
        <v>402</v>
      </c>
      <c r="P107" s="15" t="s">
        <v>303</v>
      </c>
    </row>
    <row r="108" spans="1:16" s="1" customFormat="1" ht="31.5" customHeight="1">
      <c r="A108" s="46" t="s">
        <v>19</v>
      </c>
      <c r="B108" s="46" t="s">
        <v>292</v>
      </c>
      <c r="C108" s="46" t="s">
        <v>32</v>
      </c>
      <c r="D108" s="46" t="s">
        <v>397</v>
      </c>
      <c r="E108" s="15">
        <v>4</v>
      </c>
      <c r="F108" s="46" t="s">
        <v>403</v>
      </c>
      <c r="G108" s="46" t="s">
        <v>24</v>
      </c>
      <c r="H108" s="46" t="s">
        <v>404</v>
      </c>
      <c r="I108" s="15">
        <v>58.62</v>
      </c>
      <c r="J108" s="15"/>
      <c r="K108" s="15">
        <v>81.8</v>
      </c>
      <c r="L108" s="15">
        <v>70.21</v>
      </c>
      <c r="M108" s="15">
        <v>3</v>
      </c>
      <c r="N108" s="15" t="s">
        <v>80</v>
      </c>
      <c r="O108" s="15" t="s">
        <v>405</v>
      </c>
      <c r="P108" s="15"/>
    </row>
    <row r="109" spans="1:16" s="1" customFormat="1" ht="31.5" customHeight="1">
      <c r="A109" s="46" t="s">
        <v>19</v>
      </c>
      <c r="B109" s="46" t="s">
        <v>292</v>
      </c>
      <c r="C109" s="46" t="s">
        <v>32</v>
      </c>
      <c r="D109" s="46" t="s">
        <v>397</v>
      </c>
      <c r="E109" s="15">
        <v>4</v>
      </c>
      <c r="F109" s="46" t="s">
        <v>406</v>
      </c>
      <c r="G109" s="46" t="s">
        <v>24</v>
      </c>
      <c r="H109" s="46" t="s">
        <v>407</v>
      </c>
      <c r="I109" s="15">
        <v>57.495</v>
      </c>
      <c r="J109" s="15"/>
      <c r="K109" s="15">
        <v>79</v>
      </c>
      <c r="L109" s="15">
        <v>68.2475</v>
      </c>
      <c r="M109" s="15">
        <v>6</v>
      </c>
      <c r="N109" s="15" t="s">
        <v>83</v>
      </c>
      <c r="O109" s="15" t="str">
        <f>VLOOKUP(F109,'[1]Sheet1'!$A$2:$D$24,4,FALSE)</f>
        <v>蕲春县妇幼保健院</v>
      </c>
      <c r="P109" s="15" t="s">
        <v>303</v>
      </c>
    </row>
    <row r="110" spans="1:16" s="1" customFormat="1" ht="31.5" customHeight="1">
      <c r="A110" s="46" t="s">
        <v>19</v>
      </c>
      <c r="B110" s="46" t="s">
        <v>292</v>
      </c>
      <c r="C110" s="46" t="s">
        <v>32</v>
      </c>
      <c r="D110" s="46" t="s">
        <v>408</v>
      </c>
      <c r="E110" s="15">
        <v>5</v>
      </c>
      <c r="F110" s="46" t="s">
        <v>409</v>
      </c>
      <c r="G110" s="46" t="s">
        <v>45</v>
      </c>
      <c r="H110" s="46" t="s">
        <v>410</v>
      </c>
      <c r="I110" s="15">
        <v>69.135</v>
      </c>
      <c r="J110" s="15"/>
      <c r="K110" s="15">
        <v>78.2</v>
      </c>
      <c r="L110" s="15">
        <v>73.6675</v>
      </c>
      <c r="M110" s="15">
        <v>1</v>
      </c>
      <c r="N110" s="15" t="str">
        <f>VLOOKUP(F110,'[1]Sheet1'!$A$2:$D$24,2,FALSE)</f>
        <v>北京协和医学院</v>
      </c>
      <c r="O110" s="15"/>
      <c r="P110" s="15"/>
    </row>
    <row r="111" spans="1:16" s="1" customFormat="1" ht="31.5" customHeight="1">
      <c r="A111" s="46" t="s">
        <v>19</v>
      </c>
      <c r="B111" s="46" t="s">
        <v>292</v>
      </c>
      <c r="C111" s="46" t="s">
        <v>32</v>
      </c>
      <c r="D111" s="46" t="s">
        <v>408</v>
      </c>
      <c r="E111" s="15">
        <v>5</v>
      </c>
      <c r="F111" s="46" t="s">
        <v>411</v>
      </c>
      <c r="G111" s="46" t="s">
        <v>45</v>
      </c>
      <c r="H111" s="46" t="s">
        <v>412</v>
      </c>
      <c r="I111" s="15">
        <v>64.46</v>
      </c>
      <c r="J111" s="15"/>
      <c r="K111" s="15">
        <v>82</v>
      </c>
      <c r="L111" s="15">
        <v>73.23</v>
      </c>
      <c r="M111" s="15">
        <v>2</v>
      </c>
      <c r="N111" s="15" t="str">
        <f>VLOOKUP(F111,'[1]Sheet1'!$A$2:$D$24,2,FALSE)</f>
        <v>武汉轻工大学</v>
      </c>
      <c r="O111" s="15" t="str">
        <f>VLOOKUP(F111,'[1]Sheet1'!$A$2:$D$24,4,FALSE)</f>
        <v>湖北省武汉血液中心</v>
      </c>
      <c r="P111" s="15"/>
    </row>
    <row r="112" spans="1:16" s="1" customFormat="1" ht="31.5" customHeight="1">
      <c r="A112" s="46" t="s">
        <v>19</v>
      </c>
      <c r="B112" s="46" t="s">
        <v>292</v>
      </c>
      <c r="C112" s="46" t="s">
        <v>32</v>
      </c>
      <c r="D112" s="46" t="s">
        <v>408</v>
      </c>
      <c r="E112" s="15">
        <v>5</v>
      </c>
      <c r="F112" s="46" t="s">
        <v>413</v>
      </c>
      <c r="G112" s="46" t="s">
        <v>45</v>
      </c>
      <c r="H112" s="46" t="s">
        <v>414</v>
      </c>
      <c r="I112" s="15">
        <v>66.69</v>
      </c>
      <c r="J112" s="15"/>
      <c r="K112" s="15">
        <v>79.4</v>
      </c>
      <c r="L112" s="15">
        <v>73.045</v>
      </c>
      <c r="M112" s="15">
        <v>3</v>
      </c>
      <c r="N112" s="15" t="str">
        <f>VLOOKUP(F112,'[1]Sheet1'!$A$2:$D$24,2,FALSE)</f>
        <v>华中科技大学同济医学院</v>
      </c>
      <c r="O112" s="15" t="str">
        <f>VLOOKUP(F112,'[1]Sheet1'!$A$2:$D$24,4,FALSE)</f>
        <v>随州市中心医院</v>
      </c>
      <c r="P112" s="15"/>
    </row>
    <row r="113" spans="1:16" s="1" customFormat="1" ht="31.5" customHeight="1">
      <c r="A113" s="46" t="s">
        <v>19</v>
      </c>
      <c r="B113" s="46" t="s">
        <v>292</v>
      </c>
      <c r="C113" s="46" t="s">
        <v>32</v>
      </c>
      <c r="D113" s="46" t="s">
        <v>408</v>
      </c>
      <c r="E113" s="15">
        <v>5</v>
      </c>
      <c r="F113" s="46" t="s">
        <v>415</v>
      </c>
      <c r="G113" s="46" t="s">
        <v>45</v>
      </c>
      <c r="H113" s="46" t="s">
        <v>416</v>
      </c>
      <c r="I113" s="15">
        <v>64.83</v>
      </c>
      <c r="J113" s="15"/>
      <c r="K113" s="15">
        <v>80.8</v>
      </c>
      <c r="L113" s="15">
        <v>72.815</v>
      </c>
      <c r="M113" s="15">
        <v>4</v>
      </c>
      <c r="N113" s="15" t="str">
        <f>VLOOKUP(F113,'[1]Sheet1'!$A$2:$D$24,2,FALSE)</f>
        <v>湖北中医药大学</v>
      </c>
      <c r="O113" s="15" t="str">
        <f>VLOOKUP(F113,'[1]Sheet1'!$A$2:$D$24,4,FALSE)</f>
        <v>华中科技大学同济医学院附属协和医院</v>
      </c>
      <c r="P113" s="15"/>
    </row>
    <row r="114" spans="1:16" s="1" customFormat="1" ht="31.5" customHeight="1">
      <c r="A114" s="46" t="s">
        <v>19</v>
      </c>
      <c r="B114" s="46" t="s">
        <v>292</v>
      </c>
      <c r="C114" s="46" t="s">
        <v>32</v>
      </c>
      <c r="D114" s="46" t="s">
        <v>408</v>
      </c>
      <c r="E114" s="15">
        <v>5</v>
      </c>
      <c r="F114" s="46" t="s">
        <v>417</v>
      </c>
      <c r="G114" s="46" t="s">
        <v>45</v>
      </c>
      <c r="H114" s="46" t="s">
        <v>418</v>
      </c>
      <c r="I114" s="15">
        <v>63.6</v>
      </c>
      <c r="J114" s="15"/>
      <c r="K114" s="15">
        <v>81.6</v>
      </c>
      <c r="L114" s="15">
        <v>72.6</v>
      </c>
      <c r="M114" s="15">
        <v>5</v>
      </c>
      <c r="N114" s="15" t="s">
        <v>83</v>
      </c>
      <c r="O114" s="15"/>
      <c r="P114" s="15"/>
    </row>
    <row r="115" spans="1:16" s="1" customFormat="1" ht="31.5" customHeight="1">
      <c r="A115" s="46" t="s">
        <v>19</v>
      </c>
      <c r="B115" s="46" t="s">
        <v>292</v>
      </c>
      <c r="C115" s="46" t="s">
        <v>32</v>
      </c>
      <c r="D115" s="46" t="s">
        <v>419</v>
      </c>
      <c r="E115" s="15">
        <v>3</v>
      </c>
      <c r="F115" s="46" t="s">
        <v>420</v>
      </c>
      <c r="G115" s="46" t="s">
        <v>24</v>
      </c>
      <c r="H115" s="46" t="s">
        <v>421</v>
      </c>
      <c r="I115" s="15">
        <v>62.465</v>
      </c>
      <c r="J115" s="15"/>
      <c r="K115" s="15">
        <v>78.6</v>
      </c>
      <c r="L115" s="15">
        <v>70.5325</v>
      </c>
      <c r="M115" s="15">
        <v>1</v>
      </c>
      <c r="N115" s="15" t="str">
        <f>VLOOKUP(F115,'[2]Sheet1'!$A$2:$D$24,2,FALSE)</f>
        <v>华中科技大学</v>
      </c>
      <c r="O115" s="15"/>
      <c r="P115" s="15"/>
    </row>
    <row r="116" spans="1:16" s="1" customFormat="1" ht="31.5" customHeight="1">
      <c r="A116" s="46" t="s">
        <v>19</v>
      </c>
      <c r="B116" s="46" t="s">
        <v>292</v>
      </c>
      <c r="C116" s="46" t="s">
        <v>32</v>
      </c>
      <c r="D116" s="46" t="s">
        <v>419</v>
      </c>
      <c r="E116" s="15">
        <v>3</v>
      </c>
      <c r="F116" s="46" t="s">
        <v>422</v>
      </c>
      <c r="G116" s="46" t="s">
        <v>24</v>
      </c>
      <c r="H116" s="46" t="s">
        <v>423</v>
      </c>
      <c r="I116" s="15">
        <v>63.07</v>
      </c>
      <c r="J116" s="15"/>
      <c r="K116" s="15">
        <v>76.4</v>
      </c>
      <c r="L116" s="15">
        <v>69.735</v>
      </c>
      <c r="M116" s="15">
        <v>2</v>
      </c>
      <c r="N116" s="15" t="s">
        <v>83</v>
      </c>
      <c r="O116" s="15"/>
      <c r="P116" s="15"/>
    </row>
    <row r="117" spans="1:16" s="1" customFormat="1" ht="31.5" customHeight="1">
      <c r="A117" s="46" t="s">
        <v>19</v>
      </c>
      <c r="B117" s="46" t="s">
        <v>292</v>
      </c>
      <c r="C117" s="46" t="s">
        <v>32</v>
      </c>
      <c r="D117" s="46" t="s">
        <v>419</v>
      </c>
      <c r="E117" s="15">
        <v>3</v>
      </c>
      <c r="F117" s="46" t="s">
        <v>424</v>
      </c>
      <c r="G117" s="46" t="s">
        <v>45</v>
      </c>
      <c r="H117" s="46" t="s">
        <v>425</v>
      </c>
      <c r="I117" s="15">
        <v>61.155</v>
      </c>
      <c r="J117" s="15"/>
      <c r="K117" s="15">
        <v>77.8</v>
      </c>
      <c r="L117" s="15">
        <v>69.4775</v>
      </c>
      <c r="M117" s="15">
        <v>3</v>
      </c>
      <c r="N117" s="15" t="str">
        <f>VLOOKUP(F117,'[2]Sheet1'!$A$2:$D$24,2,FALSE)</f>
        <v>武汉科技大学</v>
      </c>
      <c r="O117" s="15"/>
      <c r="P117" s="15"/>
    </row>
    <row r="118" spans="1:16" s="1" customFormat="1" ht="31.5" customHeight="1">
      <c r="A118" s="46" t="s">
        <v>19</v>
      </c>
      <c r="B118" s="46" t="s">
        <v>292</v>
      </c>
      <c r="C118" s="46" t="s">
        <v>21</v>
      </c>
      <c r="D118" s="46" t="s">
        <v>426</v>
      </c>
      <c r="E118" s="15">
        <v>3</v>
      </c>
      <c r="F118" s="46" t="s">
        <v>427</v>
      </c>
      <c r="G118" s="46" t="s">
        <v>24</v>
      </c>
      <c r="H118" s="46" t="s">
        <v>428</v>
      </c>
      <c r="I118" s="15">
        <v>67.13</v>
      </c>
      <c r="J118" s="15"/>
      <c r="K118" s="15">
        <v>82</v>
      </c>
      <c r="L118" s="15">
        <v>74.565</v>
      </c>
      <c r="M118" s="15">
        <v>2</v>
      </c>
      <c r="N118" s="15" t="s">
        <v>429</v>
      </c>
      <c r="O118" s="15"/>
      <c r="P118" s="15"/>
    </row>
    <row r="119" spans="1:16" s="1" customFormat="1" ht="31.5" customHeight="1">
      <c r="A119" s="46" t="s">
        <v>19</v>
      </c>
      <c r="B119" s="46" t="s">
        <v>292</v>
      </c>
      <c r="C119" s="46" t="s">
        <v>21</v>
      </c>
      <c r="D119" s="46" t="s">
        <v>426</v>
      </c>
      <c r="E119" s="15">
        <v>3</v>
      </c>
      <c r="F119" s="46" t="s">
        <v>430</v>
      </c>
      <c r="G119" s="46" t="s">
        <v>24</v>
      </c>
      <c r="H119" s="46" t="s">
        <v>431</v>
      </c>
      <c r="I119" s="15">
        <v>66.69</v>
      </c>
      <c r="J119" s="15"/>
      <c r="K119" s="15">
        <v>82</v>
      </c>
      <c r="L119" s="15">
        <v>74.345</v>
      </c>
      <c r="M119" s="15">
        <v>3</v>
      </c>
      <c r="N119" s="15" t="s">
        <v>141</v>
      </c>
      <c r="O119" s="15"/>
      <c r="P119" s="15"/>
    </row>
    <row r="120" spans="1:16" s="1" customFormat="1" ht="31.5" customHeight="1">
      <c r="A120" s="46" t="s">
        <v>19</v>
      </c>
      <c r="B120" s="46" t="s">
        <v>292</v>
      </c>
      <c r="C120" s="46" t="s">
        <v>21</v>
      </c>
      <c r="D120" s="46" t="s">
        <v>426</v>
      </c>
      <c r="E120" s="15">
        <v>3</v>
      </c>
      <c r="F120" s="46" t="s">
        <v>432</v>
      </c>
      <c r="G120" s="46" t="s">
        <v>24</v>
      </c>
      <c r="H120" s="46" t="s">
        <v>433</v>
      </c>
      <c r="I120" s="15">
        <v>66.925</v>
      </c>
      <c r="J120" s="15"/>
      <c r="K120" s="15">
        <v>79</v>
      </c>
      <c r="L120" s="15">
        <v>72.9625</v>
      </c>
      <c r="M120" s="15">
        <v>4</v>
      </c>
      <c r="N120" s="15" t="s">
        <v>434</v>
      </c>
      <c r="O120" s="15" t="s">
        <v>435</v>
      </c>
      <c r="P120" s="15"/>
    </row>
    <row r="121" spans="1:16" s="1" customFormat="1" ht="31.5" customHeight="1">
      <c r="A121" s="46" t="s">
        <v>436</v>
      </c>
      <c r="B121" s="46" t="s">
        <v>437</v>
      </c>
      <c r="C121" s="46" t="s">
        <v>21</v>
      </c>
      <c r="D121" s="46" t="s">
        <v>438</v>
      </c>
      <c r="E121" s="15">
        <v>3</v>
      </c>
      <c r="F121" s="46" t="s">
        <v>439</v>
      </c>
      <c r="G121" s="46" t="s">
        <v>24</v>
      </c>
      <c r="H121" s="46" t="s">
        <v>440</v>
      </c>
      <c r="I121" s="15">
        <v>65.155</v>
      </c>
      <c r="J121" s="15"/>
      <c r="K121" s="15">
        <v>79.4</v>
      </c>
      <c r="L121" s="15">
        <v>72.2775</v>
      </c>
      <c r="M121" s="15">
        <v>1</v>
      </c>
      <c r="N121" s="15" t="s">
        <v>441</v>
      </c>
      <c r="O121" s="15"/>
      <c r="P121" s="15"/>
    </row>
    <row r="122" spans="1:16" s="1" customFormat="1" ht="31.5" customHeight="1">
      <c r="A122" s="46" t="s">
        <v>436</v>
      </c>
      <c r="B122" s="46" t="s">
        <v>442</v>
      </c>
      <c r="C122" s="46" t="s">
        <v>21</v>
      </c>
      <c r="D122" s="46" t="s">
        <v>443</v>
      </c>
      <c r="E122" s="15">
        <v>1</v>
      </c>
      <c r="F122" s="46" t="s">
        <v>444</v>
      </c>
      <c r="G122" s="46" t="s">
        <v>24</v>
      </c>
      <c r="H122" s="46" t="s">
        <v>445</v>
      </c>
      <c r="I122" s="15">
        <v>63.57</v>
      </c>
      <c r="J122" s="15"/>
      <c r="K122" s="15">
        <v>83.6</v>
      </c>
      <c r="L122" s="15">
        <v>73.585</v>
      </c>
      <c r="M122" s="15">
        <v>1</v>
      </c>
      <c r="N122" s="15" t="s">
        <v>446</v>
      </c>
      <c r="O122" s="15"/>
      <c r="P122" s="15"/>
    </row>
    <row r="123" spans="1:16" s="1" customFormat="1" ht="31.5" customHeight="1">
      <c r="A123" s="46" t="s">
        <v>436</v>
      </c>
      <c r="B123" s="46" t="s">
        <v>447</v>
      </c>
      <c r="C123" s="15" t="s">
        <v>21</v>
      </c>
      <c r="D123" s="46" t="s">
        <v>448</v>
      </c>
      <c r="E123" s="15">
        <v>1</v>
      </c>
      <c r="F123" s="46" t="s">
        <v>449</v>
      </c>
      <c r="G123" s="46" t="s">
        <v>45</v>
      </c>
      <c r="H123" s="46" t="s">
        <v>450</v>
      </c>
      <c r="I123" s="15">
        <v>69.32</v>
      </c>
      <c r="J123" s="15"/>
      <c r="K123" s="15">
        <v>83</v>
      </c>
      <c r="L123" s="15">
        <v>76.16</v>
      </c>
      <c r="M123" s="15">
        <v>1</v>
      </c>
      <c r="N123" s="15" t="s">
        <v>128</v>
      </c>
      <c r="O123" s="15"/>
      <c r="P123" s="15"/>
    </row>
    <row r="124" spans="1:16" s="1" customFormat="1" ht="31.5" customHeight="1">
      <c r="A124" s="15" t="s">
        <v>436</v>
      </c>
      <c r="B124" s="15" t="s">
        <v>451</v>
      </c>
      <c r="C124" s="15" t="s">
        <v>21</v>
      </c>
      <c r="D124" s="15" t="s">
        <v>452</v>
      </c>
      <c r="E124" s="15">
        <v>1</v>
      </c>
      <c r="F124" s="15" t="s">
        <v>453</v>
      </c>
      <c r="G124" s="15" t="s">
        <v>24</v>
      </c>
      <c r="H124" s="15" t="s">
        <v>454</v>
      </c>
      <c r="I124" s="15">
        <v>66.19</v>
      </c>
      <c r="J124" s="15"/>
      <c r="K124" s="15">
        <v>81.8</v>
      </c>
      <c r="L124" s="15">
        <v>73.995</v>
      </c>
      <c r="M124" s="15">
        <v>1</v>
      </c>
      <c r="N124" s="15" t="s">
        <v>455</v>
      </c>
      <c r="O124" s="15"/>
      <c r="P124" s="15"/>
    </row>
    <row r="125" spans="1:16" s="1" customFormat="1" ht="31.5" customHeight="1">
      <c r="A125" s="15" t="s">
        <v>436</v>
      </c>
      <c r="B125" s="15" t="s">
        <v>451</v>
      </c>
      <c r="C125" s="15" t="s">
        <v>21</v>
      </c>
      <c r="D125" s="15" t="s">
        <v>456</v>
      </c>
      <c r="E125" s="15">
        <v>1</v>
      </c>
      <c r="F125" s="15" t="s">
        <v>457</v>
      </c>
      <c r="G125" s="15" t="s">
        <v>24</v>
      </c>
      <c r="H125" s="46" t="s">
        <v>458</v>
      </c>
      <c r="I125" s="15">
        <v>69.74</v>
      </c>
      <c r="J125" s="15"/>
      <c r="K125" s="15">
        <v>81.8</v>
      </c>
      <c r="L125" s="15">
        <v>75.77</v>
      </c>
      <c r="M125" s="15">
        <v>1</v>
      </c>
      <c r="N125" s="15" t="s">
        <v>459</v>
      </c>
      <c r="O125" s="15" t="s">
        <v>460</v>
      </c>
      <c r="P125" s="15" t="s">
        <v>303</v>
      </c>
    </row>
    <row r="126" spans="1:16" s="1" customFormat="1" ht="31.5" customHeight="1">
      <c r="A126" s="15" t="s">
        <v>436</v>
      </c>
      <c r="B126" s="15" t="s">
        <v>451</v>
      </c>
      <c r="C126" s="46" t="s">
        <v>32</v>
      </c>
      <c r="D126" s="15" t="s">
        <v>461</v>
      </c>
      <c r="E126" s="15">
        <v>1</v>
      </c>
      <c r="F126" s="15" t="s">
        <v>462</v>
      </c>
      <c r="G126" s="15" t="s">
        <v>45</v>
      </c>
      <c r="H126" s="46" t="s">
        <v>463</v>
      </c>
      <c r="I126" s="15">
        <v>71.56</v>
      </c>
      <c r="J126" s="15"/>
      <c r="K126" s="15">
        <v>84.3</v>
      </c>
      <c r="L126" s="15">
        <v>77.93</v>
      </c>
      <c r="M126" s="15">
        <v>1</v>
      </c>
      <c r="N126" s="15" t="s">
        <v>464</v>
      </c>
      <c r="O126" s="15" t="s">
        <v>465</v>
      </c>
      <c r="P126" s="15"/>
    </row>
    <row r="127" spans="1:16" s="1" customFormat="1" ht="31.5" customHeight="1">
      <c r="A127" s="15" t="s">
        <v>436</v>
      </c>
      <c r="B127" s="15" t="s">
        <v>451</v>
      </c>
      <c r="C127" s="46" t="s">
        <v>32</v>
      </c>
      <c r="D127" s="15" t="s">
        <v>466</v>
      </c>
      <c r="E127" s="15">
        <v>1</v>
      </c>
      <c r="F127" s="15" t="s">
        <v>467</v>
      </c>
      <c r="G127" s="15" t="s">
        <v>24</v>
      </c>
      <c r="H127" s="46" t="s">
        <v>468</v>
      </c>
      <c r="I127" s="15">
        <v>52.625</v>
      </c>
      <c r="J127" s="15"/>
      <c r="K127" s="15">
        <v>80.6</v>
      </c>
      <c r="L127" s="15">
        <v>66.6125</v>
      </c>
      <c r="M127" s="15">
        <v>1</v>
      </c>
      <c r="N127" s="15" t="s">
        <v>128</v>
      </c>
      <c r="O127" s="15" t="s">
        <v>469</v>
      </c>
      <c r="P127" s="15" t="s">
        <v>303</v>
      </c>
    </row>
    <row r="128" spans="1:16" s="1" customFormat="1" ht="31.5" customHeight="1">
      <c r="A128" s="46" t="s">
        <v>436</v>
      </c>
      <c r="B128" s="46" t="s">
        <v>470</v>
      </c>
      <c r="C128" s="46" t="s">
        <v>21</v>
      </c>
      <c r="D128" s="46" t="s">
        <v>471</v>
      </c>
      <c r="E128" s="15">
        <v>4</v>
      </c>
      <c r="F128" s="46" t="s">
        <v>472</v>
      </c>
      <c r="G128" s="46" t="s">
        <v>24</v>
      </c>
      <c r="H128" s="46" t="s">
        <v>473</v>
      </c>
      <c r="I128" s="15">
        <v>70.18</v>
      </c>
      <c r="J128" s="15"/>
      <c r="K128" s="15">
        <v>84.7</v>
      </c>
      <c r="L128" s="15">
        <v>77.44</v>
      </c>
      <c r="M128" s="15">
        <v>1</v>
      </c>
      <c r="N128" s="15" t="s">
        <v>115</v>
      </c>
      <c r="O128" s="15"/>
      <c r="P128" s="15"/>
    </row>
    <row r="129" spans="1:16" s="1" customFormat="1" ht="31.5" customHeight="1">
      <c r="A129" s="46" t="s">
        <v>436</v>
      </c>
      <c r="B129" s="46" t="s">
        <v>470</v>
      </c>
      <c r="C129" s="46" t="s">
        <v>21</v>
      </c>
      <c r="D129" s="46" t="s">
        <v>471</v>
      </c>
      <c r="E129" s="15">
        <v>4</v>
      </c>
      <c r="F129" s="46" t="s">
        <v>474</v>
      </c>
      <c r="G129" s="46" t="s">
        <v>24</v>
      </c>
      <c r="H129" s="46" t="s">
        <v>475</v>
      </c>
      <c r="I129" s="15">
        <v>66.25</v>
      </c>
      <c r="J129" s="15"/>
      <c r="K129" s="15">
        <v>83.8</v>
      </c>
      <c r="L129" s="15">
        <v>75.025</v>
      </c>
      <c r="M129" s="15">
        <v>2</v>
      </c>
      <c r="N129" s="15" t="s">
        <v>26</v>
      </c>
      <c r="O129" s="15"/>
      <c r="P129" s="15"/>
    </row>
    <row r="130" spans="1:16" s="1" customFormat="1" ht="31.5" customHeight="1">
      <c r="A130" s="46" t="s">
        <v>436</v>
      </c>
      <c r="B130" s="46" t="s">
        <v>470</v>
      </c>
      <c r="C130" s="46" t="s">
        <v>21</v>
      </c>
      <c r="D130" s="46" t="s">
        <v>471</v>
      </c>
      <c r="E130" s="15">
        <v>4</v>
      </c>
      <c r="F130" s="46" t="s">
        <v>476</v>
      </c>
      <c r="G130" s="46" t="s">
        <v>24</v>
      </c>
      <c r="H130" s="46" t="s">
        <v>477</v>
      </c>
      <c r="I130" s="15">
        <v>64.695</v>
      </c>
      <c r="J130" s="15"/>
      <c r="K130" s="15">
        <v>82.5</v>
      </c>
      <c r="L130" s="15">
        <v>73.5975</v>
      </c>
      <c r="M130" s="15">
        <v>3</v>
      </c>
      <c r="N130" s="15" t="s">
        <v>478</v>
      </c>
      <c r="O130" s="15"/>
      <c r="P130" s="15"/>
    </row>
    <row r="131" spans="1:16" s="1" customFormat="1" ht="31.5" customHeight="1">
      <c r="A131" s="46" t="s">
        <v>436</v>
      </c>
      <c r="B131" s="46" t="s">
        <v>470</v>
      </c>
      <c r="C131" s="46" t="s">
        <v>21</v>
      </c>
      <c r="D131" s="46" t="s">
        <v>471</v>
      </c>
      <c r="E131" s="15">
        <v>4</v>
      </c>
      <c r="F131" s="46" t="s">
        <v>479</v>
      </c>
      <c r="G131" s="46" t="s">
        <v>24</v>
      </c>
      <c r="H131" s="46" t="s">
        <v>480</v>
      </c>
      <c r="I131" s="15">
        <v>65.595</v>
      </c>
      <c r="J131" s="15"/>
      <c r="K131" s="15">
        <v>80.6</v>
      </c>
      <c r="L131" s="15">
        <v>73.0975</v>
      </c>
      <c r="M131" s="15">
        <v>4</v>
      </c>
      <c r="N131" s="15" t="s">
        <v>481</v>
      </c>
      <c r="O131" s="15"/>
      <c r="P131" s="15"/>
    </row>
    <row r="132" spans="1:16" ht="31.5" customHeight="1">
      <c r="A132" s="46" t="s">
        <v>436</v>
      </c>
      <c r="B132" s="46" t="s">
        <v>470</v>
      </c>
      <c r="C132" s="46" t="s">
        <v>21</v>
      </c>
      <c r="D132" s="46" t="s">
        <v>482</v>
      </c>
      <c r="E132" s="15">
        <v>1</v>
      </c>
      <c r="F132" s="46" t="s">
        <v>483</v>
      </c>
      <c r="G132" s="46" t="s">
        <v>24</v>
      </c>
      <c r="H132" s="46" t="s">
        <v>484</v>
      </c>
      <c r="I132" s="15">
        <v>61.545</v>
      </c>
      <c r="J132" s="15"/>
      <c r="K132" s="15">
        <v>82.6</v>
      </c>
      <c r="L132" s="15">
        <v>72.0725</v>
      </c>
      <c r="M132" s="15">
        <v>1</v>
      </c>
      <c r="N132" s="15" t="s">
        <v>485</v>
      </c>
      <c r="O132" s="15" t="s">
        <v>486</v>
      </c>
      <c r="P132" s="15"/>
    </row>
    <row r="133" spans="1:16" ht="31.5" customHeight="1">
      <c r="A133" s="46" t="s">
        <v>436</v>
      </c>
      <c r="B133" s="46" t="s">
        <v>470</v>
      </c>
      <c r="C133" s="46" t="s">
        <v>21</v>
      </c>
      <c r="D133" s="46" t="s">
        <v>487</v>
      </c>
      <c r="E133" s="15">
        <v>1</v>
      </c>
      <c r="F133" s="46" t="s">
        <v>488</v>
      </c>
      <c r="G133" s="46" t="s">
        <v>24</v>
      </c>
      <c r="H133" s="46" t="s">
        <v>489</v>
      </c>
      <c r="I133" s="15">
        <v>65.085</v>
      </c>
      <c r="J133" s="15"/>
      <c r="K133" s="15">
        <v>81.4</v>
      </c>
      <c r="L133" s="15">
        <v>73.2425</v>
      </c>
      <c r="M133" s="15">
        <v>1</v>
      </c>
      <c r="N133" s="15" t="s">
        <v>204</v>
      </c>
      <c r="O133" s="15" t="s">
        <v>490</v>
      </c>
      <c r="P133" s="15"/>
    </row>
    <row r="134" spans="1:16" ht="31.5" customHeight="1">
      <c r="A134" s="46" t="s">
        <v>436</v>
      </c>
      <c r="B134" s="46" t="s">
        <v>470</v>
      </c>
      <c r="C134" s="46" t="s">
        <v>32</v>
      </c>
      <c r="D134" s="46" t="s">
        <v>491</v>
      </c>
      <c r="E134" s="15">
        <v>2</v>
      </c>
      <c r="F134" s="46" t="s">
        <v>492</v>
      </c>
      <c r="G134" s="46" t="s">
        <v>24</v>
      </c>
      <c r="H134" s="46" t="s">
        <v>493</v>
      </c>
      <c r="I134" s="15">
        <v>73.76</v>
      </c>
      <c r="J134" s="15"/>
      <c r="K134" s="15">
        <v>76.8</v>
      </c>
      <c r="L134" s="15">
        <v>75.28</v>
      </c>
      <c r="M134" s="15">
        <v>1</v>
      </c>
      <c r="N134" s="15" t="s">
        <v>266</v>
      </c>
      <c r="O134" s="15"/>
      <c r="P134" s="15"/>
    </row>
    <row r="135" spans="1:16" ht="31.5" customHeight="1">
      <c r="A135" s="46" t="s">
        <v>436</v>
      </c>
      <c r="B135" s="46" t="s">
        <v>470</v>
      </c>
      <c r="C135" s="46" t="s">
        <v>32</v>
      </c>
      <c r="D135" s="46" t="s">
        <v>491</v>
      </c>
      <c r="E135" s="15">
        <v>2</v>
      </c>
      <c r="F135" s="46" t="s">
        <v>494</v>
      </c>
      <c r="G135" s="46" t="s">
        <v>24</v>
      </c>
      <c r="H135" s="46" t="s">
        <v>495</v>
      </c>
      <c r="I135" s="15">
        <v>65.36</v>
      </c>
      <c r="J135" s="15"/>
      <c r="K135" s="15">
        <v>84.2</v>
      </c>
      <c r="L135" s="15">
        <v>74.78</v>
      </c>
      <c r="M135" s="15">
        <v>2</v>
      </c>
      <c r="N135" s="15" t="s">
        <v>496</v>
      </c>
      <c r="O135" s="15"/>
      <c r="P135" s="15"/>
    </row>
    <row r="136" spans="1:16" ht="31.5" customHeight="1">
      <c r="A136" s="46" t="s">
        <v>436</v>
      </c>
      <c r="B136" s="46" t="s">
        <v>470</v>
      </c>
      <c r="C136" s="46" t="s">
        <v>32</v>
      </c>
      <c r="D136" s="46" t="s">
        <v>497</v>
      </c>
      <c r="E136" s="15">
        <v>1</v>
      </c>
      <c r="F136" s="46" t="s">
        <v>498</v>
      </c>
      <c r="G136" s="46" t="s">
        <v>45</v>
      </c>
      <c r="H136" s="46" t="s">
        <v>499</v>
      </c>
      <c r="I136" s="15">
        <v>67.18</v>
      </c>
      <c r="J136" s="15"/>
      <c r="K136" s="15">
        <v>81</v>
      </c>
      <c r="L136" s="15">
        <v>74.09</v>
      </c>
      <c r="M136" s="15">
        <v>1</v>
      </c>
      <c r="N136" s="15" t="s">
        <v>500</v>
      </c>
      <c r="O136" s="15" t="s">
        <v>501</v>
      </c>
      <c r="P136" s="15" t="s">
        <v>502</v>
      </c>
    </row>
    <row r="137" spans="1:16" ht="31.5" customHeight="1">
      <c r="A137" s="46" t="s">
        <v>436</v>
      </c>
      <c r="B137" s="46" t="s">
        <v>470</v>
      </c>
      <c r="C137" s="46" t="s">
        <v>32</v>
      </c>
      <c r="D137" s="46" t="s">
        <v>503</v>
      </c>
      <c r="E137" s="15">
        <v>1</v>
      </c>
      <c r="F137" s="46" t="s">
        <v>504</v>
      </c>
      <c r="G137" s="46" t="s">
        <v>45</v>
      </c>
      <c r="H137" s="46" t="s">
        <v>505</v>
      </c>
      <c r="I137" s="15">
        <v>68.165</v>
      </c>
      <c r="J137" s="15"/>
      <c r="K137" s="15">
        <v>80</v>
      </c>
      <c r="L137" s="15">
        <v>74.0825</v>
      </c>
      <c r="M137" s="15">
        <v>1</v>
      </c>
      <c r="N137" s="15" t="s">
        <v>506</v>
      </c>
      <c r="O137" s="15"/>
      <c r="P137" s="15"/>
    </row>
    <row r="138" spans="1:16" ht="31.5" customHeight="1">
      <c r="A138" s="46" t="s">
        <v>436</v>
      </c>
      <c r="B138" s="46" t="s">
        <v>470</v>
      </c>
      <c r="C138" s="46" t="s">
        <v>32</v>
      </c>
      <c r="D138" s="46" t="s">
        <v>507</v>
      </c>
      <c r="E138" s="15">
        <v>2</v>
      </c>
      <c r="F138" s="46" t="s">
        <v>508</v>
      </c>
      <c r="G138" s="46" t="s">
        <v>24</v>
      </c>
      <c r="H138" s="46" t="s">
        <v>509</v>
      </c>
      <c r="I138" s="15">
        <v>66.24</v>
      </c>
      <c r="J138" s="15"/>
      <c r="K138" s="15">
        <v>78</v>
      </c>
      <c r="L138" s="15">
        <v>72.12</v>
      </c>
      <c r="M138" s="15">
        <v>1</v>
      </c>
      <c r="N138" s="15" t="s">
        <v>510</v>
      </c>
      <c r="O138" s="15"/>
      <c r="P138" s="15"/>
    </row>
    <row r="139" spans="1:5" ht="30" customHeight="1">
      <c r="A139" s="45" t="s">
        <v>511</v>
      </c>
      <c r="B139" s="45"/>
      <c r="C139" s="45"/>
      <c r="D139" s="45"/>
      <c r="E139" s="45"/>
    </row>
  </sheetData>
  <sheetProtection/>
  <autoFilter ref="A5:P138"/>
  <mergeCells count="19">
    <mergeCell ref="A2:P2"/>
    <mergeCell ref="A3:P3"/>
    <mergeCell ref="A139:E13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118055555555555" right="0.38958333333333334" top="0.38958333333333334" bottom="0.38958333333333334" header="0.38958333333333334" footer="0.38958333333333334"/>
  <pageSetup fitToHeight="0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UOS</cp:lastModifiedBy>
  <cp:lastPrinted>2022-08-14T12:25:44Z</cp:lastPrinted>
  <dcterms:created xsi:type="dcterms:W3CDTF">2018-05-31T19:28:41Z</dcterms:created>
  <dcterms:modified xsi:type="dcterms:W3CDTF">2024-06-28T17:14:17Z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2052-11.8.2.11625</vt:lpwstr>
  </property>
  <property fmtid="{D5CDD505-2E9C-101B-9397-08002B2CF9AE}" pid="3" name="I">
    <vt:lpwstr>E21CA2B2C35448DDAFE401143494063C_13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