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格复审" sheetId="1" r:id="rId1"/>
  </sheets>
  <definedNames>
    <definedName name="_xlnm._FilterDatabase" localSheetId="0" hidden="1">资格复审!$D$4:$F$22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<sst xmlns="http://schemas.openxmlformats.org/spreadsheetml/2006/main" count="58" uniqueCount="28">
  <si>
    <t>附件1</t>
  </si>
  <si>
    <t>琼中黎族苗族自治县2024年县委党校事业单位硕博人才招聘资格复审结果</t>
  </si>
  <si>
    <t>资格复审合格人员名单</t>
  </si>
  <si>
    <t>序号</t>
  </si>
  <si>
    <t>姓名</t>
  </si>
  <si>
    <t>身份证号码</t>
  </si>
  <si>
    <t>岗位代码</t>
  </si>
  <si>
    <t>岗位名称</t>
  </si>
  <si>
    <t>招聘单位</t>
  </si>
  <si>
    <t>460107********0011</t>
  </si>
  <si>
    <t>专技岗</t>
  </si>
  <si>
    <t>县委党校</t>
  </si>
  <si>
    <t>460006********1629</t>
  </si>
  <si>
    <t>460025********0025</t>
  </si>
  <si>
    <t>410721********305X</t>
  </si>
  <si>
    <t>222405********0013</t>
  </si>
  <si>
    <t>440304********2620</t>
  </si>
  <si>
    <t>放弃资格复审人员名单</t>
  </si>
  <si>
    <t>410422********6011</t>
  </si>
  <si>
    <t>460033********3244</t>
  </si>
  <si>
    <t>410328********9641</t>
  </si>
  <si>
    <t>460033********7187</t>
  </si>
  <si>
    <t>410521********8020</t>
  </si>
  <si>
    <t>452631********4146</t>
  </si>
  <si>
    <t>140481********2820</t>
  </si>
  <si>
    <t>450703********6930</t>
  </si>
  <si>
    <t>152628********5825</t>
  </si>
  <si>
    <t>413026********3015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</si>
</sst>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zoomScaleSheetLayoutView="60" workbookViewId="0">
      <selection activeCell="K15" sqref="K15"/>
    </sheetView>
  </sheetViews>
  <sheetFormatPr defaultColWidth="9" defaultRowHeight="13.5" outlineLevelCol="5"/>
  <cols>
    <col min="1" max="1" width="7" style="1" customWidth="1"/>
    <col min="2" max="2" width="12.875" style="1" customWidth="1"/>
    <col min="3" max="3" width="22.5" customWidth="1"/>
    <col min="4" max="4" width="9.375" customWidth="1"/>
    <col min="5" max="5" width="13.625" customWidth="1"/>
    <col min="6" max="6" width="20" customWidth="1"/>
  </cols>
  <sheetData>
    <row r="1" ht="31" customHeight="1" spans="1:1">
      <c r="A1" s="2" t="s">
        <v>0</v>
      </c>
    </row>
    <row r="2" ht="78" customHeight="1" spans="1:6">
      <c r="A2" s="3" t="s">
        <v>1</v>
      </c>
      <c r="B2" s="4"/>
      <c r="C2" s="4"/>
      <c r="D2" s="4"/>
      <c r="E2" s="4"/>
      <c r="F2" s="4"/>
    </row>
    <row r="3" ht="33" customHeight="1" spans="1:6">
      <c r="A3" s="5" t="s">
        <v>2</v>
      </c>
      <c r="B3" s="5"/>
      <c r="C3" s="5"/>
      <c r="D3" s="5"/>
      <c r="E3" s="5"/>
      <c r="F3" s="5"/>
    </row>
    <row r="4" ht="25" customHeight="1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ht="25" customHeight="1" spans="1:6">
      <c r="A5" s="7">
        <v>1</v>
      </c>
      <c r="B5" s="8" t="str">
        <f>"文法权"</f>
        <v>文法权</v>
      </c>
      <c r="C5" s="7" t="s">
        <v>9</v>
      </c>
      <c r="D5" s="7" t="str">
        <f t="shared" ref="D5:D10" si="0">"201"</f>
        <v>201</v>
      </c>
      <c r="E5" s="7" t="s">
        <v>10</v>
      </c>
      <c r="F5" s="7" t="s">
        <v>11</v>
      </c>
    </row>
    <row r="6" ht="25" customHeight="1" spans="1:6">
      <c r="A6" s="7">
        <v>2</v>
      </c>
      <c r="B6" s="8" t="str">
        <f>"蔡爱红"</f>
        <v>蔡爱红</v>
      </c>
      <c r="C6" s="7" t="s">
        <v>12</v>
      </c>
      <c r="D6" s="7" t="str">
        <f t="shared" si="0"/>
        <v>201</v>
      </c>
      <c r="E6" s="7" t="s">
        <v>10</v>
      </c>
      <c r="F6" s="7" t="s">
        <v>11</v>
      </c>
    </row>
    <row r="7" ht="25" customHeight="1" spans="1:6">
      <c r="A7" s="7">
        <v>3</v>
      </c>
      <c r="B7" s="8" t="str">
        <f>"梁玉"</f>
        <v>梁玉</v>
      </c>
      <c r="C7" s="7" t="s">
        <v>13</v>
      </c>
      <c r="D7" s="7" t="str">
        <f t="shared" si="0"/>
        <v>201</v>
      </c>
      <c r="E7" s="7" t="s">
        <v>10</v>
      </c>
      <c r="F7" s="7" t="s">
        <v>11</v>
      </c>
    </row>
    <row r="8" ht="25" customHeight="1" spans="1:6">
      <c r="A8" s="7">
        <v>4</v>
      </c>
      <c r="B8" s="8" t="str">
        <f>"王善蕾"</f>
        <v>王善蕾</v>
      </c>
      <c r="C8" s="7" t="s">
        <v>14</v>
      </c>
      <c r="D8" s="7" t="str">
        <f t="shared" si="0"/>
        <v>201</v>
      </c>
      <c r="E8" s="7" t="s">
        <v>10</v>
      </c>
      <c r="F8" s="7" t="s">
        <v>11</v>
      </c>
    </row>
    <row r="9" ht="25" customHeight="1" spans="1:6">
      <c r="A9" s="7">
        <v>5</v>
      </c>
      <c r="B9" s="8" t="str">
        <f>"崔烘硕"</f>
        <v>崔烘硕</v>
      </c>
      <c r="C9" s="7" t="s">
        <v>15</v>
      </c>
      <c r="D9" s="7" t="str">
        <f t="shared" si="0"/>
        <v>201</v>
      </c>
      <c r="E9" s="7" t="s">
        <v>10</v>
      </c>
      <c r="F9" s="7" t="s">
        <v>11</v>
      </c>
    </row>
    <row r="10" ht="25" customHeight="1" spans="1:6">
      <c r="A10" s="7">
        <v>6</v>
      </c>
      <c r="B10" s="8" t="str">
        <f>"田可儿"</f>
        <v>田可儿</v>
      </c>
      <c r="C10" s="7" t="s">
        <v>16</v>
      </c>
      <c r="D10" s="7" t="str">
        <f t="shared" si="0"/>
        <v>201</v>
      </c>
      <c r="E10" s="7" t="s">
        <v>10</v>
      </c>
      <c r="F10" s="7" t="s">
        <v>11</v>
      </c>
    </row>
    <row r="11" ht="25" customHeight="1" spans="1:6">
      <c r="A11" s="9"/>
      <c r="B11" s="10"/>
      <c r="C11" s="9"/>
      <c r="D11" s="9"/>
      <c r="E11" s="9"/>
      <c r="F11" s="9"/>
    </row>
    <row r="12" ht="36" customHeight="1" spans="1:6">
      <c r="A12" s="5" t="s">
        <v>17</v>
      </c>
      <c r="B12" s="5"/>
      <c r="C12" s="5"/>
      <c r="D12" s="5"/>
      <c r="E12" s="5"/>
      <c r="F12" s="5"/>
    </row>
    <row r="13" ht="25" customHeight="1" spans="1:6">
      <c r="A13" s="7">
        <v>1</v>
      </c>
      <c r="B13" s="7" t="str">
        <f>"王晓飞"</f>
        <v>王晓飞</v>
      </c>
      <c r="C13" s="7" t="s">
        <v>18</v>
      </c>
      <c r="D13" s="7" t="str">
        <f t="shared" ref="D13:D22" si="1">"201"</f>
        <v>201</v>
      </c>
      <c r="E13" s="7" t="s">
        <v>10</v>
      </c>
      <c r="F13" s="7" t="s">
        <v>11</v>
      </c>
    </row>
    <row r="14" ht="25" customHeight="1" spans="1:6">
      <c r="A14" s="7">
        <v>2</v>
      </c>
      <c r="B14" s="7" t="str">
        <f>"黄垂旦"</f>
        <v>黄垂旦</v>
      </c>
      <c r="C14" s="7" t="s">
        <v>19</v>
      </c>
      <c r="D14" s="7" t="str">
        <f t="shared" si="1"/>
        <v>201</v>
      </c>
      <c r="E14" s="7" t="s">
        <v>10</v>
      </c>
      <c r="F14" s="7" t="s">
        <v>11</v>
      </c>
    </row>
    <row r="15" ht="25" customHeight="1" spans="1:6">
      <c r="A15" s="7">
        <v>3</v>
      </c>
      <c r="B15" s="7" t="str">
        <f>"宋颖颖"</f>
        <v>宋颖颖</v>
      </c>
      <c r="C15" s="7" t="s">
        <v>20</v>
      </c>
      <c r="D15" s="7" t="str">
        <f t="shared" si="1"/>
        <v>201</v>
      </c>
      <c r="E15" s="7" t="s">
        <v>10</v>
      </c>
      <c r="F15" s="7" t="s">
        <v>11</v>
      </c>
    </row>
    <row r="16" ht="25" customHeight="1" spans="1:6">
      <c r="A16" s="7">
        <v>4</v>
      </c>
      <c r="B16" s="7" t="str">
        <f>"林丹"</f>
        <v>林丹</v>
      </c>
      <c r="C16" s="7" t="s">
        <v>21</v>
      </c>
      <c r="D16" s="7" t="str">
        <f t="shared" si="1"/>
        <v>201</v>
      </c>
      <c r="E16" s="7" t="s">
        <v>10</v>
      </c>
      <c r="F16" s="7" t="s">
        <v>11</v>
      </c>
    </row>
    <row r="17" ht="25" customHeight="1" spans="1:6">
      <c r="A17" s="7">
        <v>5</v>
      </c>
      <c r="B17" s="7" t="str">
        <f>"赵新芳"</f>
        <v>赵新芳</v>
      </c>
      <c r="C17" s="7" t="s">
        <v>22</v>
      </c>
      <c r="D17" s="7" t="str">
        <f t="shared" si="1"/>
        <v>201</v>
      </c>
      <c r="E17" s="7" t="s">
        <v>10</v>
      </c>
      <c r="F17" s="7" t="s">
        <v>11</v>
      </c>
    </row>
    <row r="18" ht="25" customHeight="1" spans="1:6">
      <c r="A18" s="7">
        <v>6</v>
      </c>
      <c r="B18" s="7" t="str">
        <f>"彭慧慧"</f>
        <v>彭慧慧</v>
      </c>
      <c r="C18" s="7" t="s">
        <v>23</v>
      </c>
      <c r="D18" s="7" t="str">
        <f t="shared" si="1"/>
        <v>201</v>
      </c>
      <c r="E18" s="7" t="s">
        <v>10</v>
      </c>
      <c r="F18" s="7" t="s">
        <v>11</v>
      </c>
    </row>
    <row r="19" ht="25" customHeight="1" spans="1:6">
      <c r="A19" s="7">
        <v>7</v>
      </c>
      <c r="B19" s="7" t="str">
        <f>"程凌楠"</f>
        <v>程凌楠</v>
      </c>
      <c r="C19" s="7" t="s">
        <v>24</v>
      </c>
      <c r="D19" s="7" t="str">
        <f t="shared" si="1"/>
        <v>201</v>
      </c>
      <c r="E19" s="7" t="s">
        <v>10</v>
      </c>
      <c r="F19" s="7" t="s">
        <v>11</v>
      </c>
    </row>
    <row r="20" ht="25" customHeight="1" spans="1:6">
      <c r="A20" s="7">
        <v>8</v>
      </c>
      <c r="B20" s="7" t="str">
        <f>"刘永荣"</f>
        <v>刘永荣</v>
      </c>
      <c r="C20" s="7" t="s">
        <v>25</v>
      </c>
      <c r="D20" s="7" t="str">
        <f t="shared" si="1"/>
        <v>201</v>
      </c>
      <c r="E20" s="7" t="s">
        <v>10</v>
      </c>
      <c r="F20" s="7" t="s">
        <v>11</v>
      </c>
    </row>
    <row r="21" ht="25" customHeight="1" spans="1:6">
      <c r="A21" s="7">
        <v>9</v>
      </c>
      <c r="B21" s="7" t="str">
        <f>"刘志荣"</f>
        <v>刘志荣</v>
      </c>
      <c r="C21" s="7" t="s">
        <v>26</v>
      </c>
      <c r="D21" s="7" t="str">
        <f t="shared" si="1"/>
        <v>201</v>
      </c>
      <c r="E21" s="7" t="s">
        <v>10</v>
      </c>
      <c r="F21" s="7" t="s">
        <v>11</v>
      </c>
    </row>
    <row r="22" ht="25" customHeight="1" spans="1:6">
      <c r="A22" s="7">
        <v>10</v>
      </c>
      <c r="B22" s="7" t="str">
        <f>"丁照亮"</f>
        <v>丁照亮</v>
      </c>
      <c r="C22" s="7" t="s">
        <v>27</v>
      </c>
      <c r="D22" s="7" t="str">
        <f t="shared" si="1"/>
        <v>201</v>
      </c>
      <c r="E22" s="7" t="s">
        <v>10</v>
      </c>
      <c r="F22" s="7" t="s">
        <v>11</v>
      </c>
    </row>
  </sheetData>
  <mergeCells count="3">
    <mergeCell ref="A2:F2"/>
    <mergeCell ref="A3:F3"/>
    <mergeCell ref="A12:F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未夏</cp:lastModifiedBy>
  <dcterms:created xsi:type="dcterms:W3CDTF">2024-05-31T00:50:00Z</dcterms:created>
  <dcterms:modified xsi:type="dcterms:W3CDTF">2024-06-28T08:24:04Z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292DCBDEA6CA4A7D828C33485C6C309B_13</vt:lpwstr>
  </property>
  <property fmtid="{D5CDD505-2E9C-101B-9397-08002B2CF9AE}" pid="3" name="KSOProductBuildVer">
    <vt:lpwstr>2052-12.1.0.16929</vt:lpwstr>
  </property>
</Properties>
</file>