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<sst xmlns="http://schemas.openxmlformats.org/spreadsheetml/2006/main" count="207" uniqueCount="100">
  <si>
    <t>玄武区卫生健康委员会所属部分事业单位2024年上半年编外人员公开招聘拟聘用人员名单</t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</si>
  <si>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</si>
  <si>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</si>
  <si>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</si>
  <si>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</si>
  <si>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</si>
  <si>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</si>
  <si>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</si>
  <si>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</si>
  <si>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</si>
  <si>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</si>
  <si>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</si>
  <si>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</si>
  <si>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</si>
  <si>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</si>
  <si>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</si>
  <si>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用人方式</t>
  </si>
  <si>
    <t>备注</t>
  </si>
  <si>
    <t>笔试</t>
  </si>
  <si>
    <t>面试</t>
  </si>
  <si>
    <t>实操</t>
  </si>
  <si>
    <t>1</t>
  </si>
  <si>
    <t>玄武区卫生健康委员会</t>
  </si>
  <si>
    <t>新街口社区卫生服务中心</t>
  </si>
  <si>
    <r>
      <t>护理</t>
    </r>
    <r>
      <rPr>
        <sz val="11"/>
        <color indexed="8"/>
        <rFont val="Times New Roman"/>
        <family val="1"/>
      </rPr>
      <t>1</t>
    </r>
  </si>
  <si>
    <t>王皓淼</t>
  </si>
  <si>
    <t>本科</t>
  </si>
  <si>
    <t>护理学</t>
  </si>
  <si>
    <t>徐州医科大学</t>
  </si>
  <si>
    <t>无</t>
  </si>
  <si>
    <t>合格</t>
  </si>
  <si>
    <t>编外</t>
  </si>
  <si>
    <t>2</t>
  </si>
  <si>
    <r>
      <t>护理</t>
    </r>
    <r>
      <rPr>
        <sz val="11"/>
        <color indexed="8"/>
        <rFont val="Times New Roman"/>
        <family val="1"/>
      </rPr>
      <t>2</t>
    </r>
  </si>
  <si>
    <t>范蓉</t>
  </si>
  <si>
    <t>皖南医学院</t>
  </si>
  <si>
    <t>含山县中医医院</t>
  </si>
  <si>
    <t>3</t>
  </si>
  <si>
    <t xml:space="preserve">徐佳佳 </t>
  </si>
  <si>
    <t>大专</t>
  </si>
  <si>
    <t>南京市卫生高等职业技术学校</t>
  </si>
  <si>
    <t>4</t>
  </si>
  <si>
    <t>李慧</t>
  </si>
  <si>
    <t>承德医学院</t>
  </si>
  <si>
    <t>5</t>
  </si>
  <si>
    <t>高如安</t>
  </si>
  <si>
    <t>南京医科大学</t>
  </si>
  <si>
    <t>南京江北新区沿江街道卫生服务中心</t>
  </si>
  <si>
    <t>递补</t>
  </si>
  <si>
    <t>6</t>
  </si>
  <si>
    <t>吴紫玥</t>
  </si>
  <si>
    <t>20240569</t>
  </si>
  <si>
    <t>7</t>
  </si>
  <si>
    <t>玄武门社区卫生服务中心</t>
  </si>
  <si>
    <t>护理</t>
  </si>
  <si>
    <t>刘莹秀</t>
  </si>
  <si>
    <t>20240678</t>
  </si>
  <si>
    <t>江苏卫生健康职业学院</t>
  </si>
  <si>
    <t>8</t>
  </si>
  <si>
    <t>红山社区卫生服务中心</t>
  </si>
  <si>
    <t>熊凤</t>
  </si>
  <si>
    <t>20240684</t>
  </si>
  <si>
    <t>郑州大学</t>
  </si>
  <si>
    <t>东部战区空军医院</t>
  </si>
  <si>
    <t>9</t>
  </si>
  <si>
    <t>玄武区妇幼保健所</t>
  </si>
  <si>
    <t>马文婷</t>
  </si>
  <si>
    <t>20240691</t>
  </si>
  <si>
    <t>南京中医药大学</t>
  </si>
  <si>
    <t>10</t>
  </si>
  <si>
    <t>马春苗</t>
  </si>
  <si>
    <t>20240695</t>
  </si>
  <si>
    <t>南京市浦口区中医院</t>
  </si>
  <si>
    <t>11</t>
  </si>
  <si>
    <t>中医师</t>
  </si>
  <si>
    <t>周丹丹</t>
  </si>
  <si>
    <t>20240747</t>
  </si>
  <si>
    <t>中医学</t>
  </si>
  <si>
    <t>安徽泗县华泰中西医结合医院</t>
  </si>
  <si>
    <t>/</t>
  </si>
  <si>
    <t>12</t>
  </si>
  <si>
    <t>全科</t>
  </si>
  <si>
    <t>徐贤</t>
  </si>
  <si>
    <t>20240705</t>
  </si>
  <si>
    <t>研究生</t>
  </si>
  <si>
    <t>临床医学</t>
  </si>
  <si>
    <t>南京市雨花医院（实习）</t>
  </si>
  <si>
    <t>13</t>
  </si>
  <si>
    <t>高宇</t>
  </si>
  <si>
    <t>20240706</t>
  </si>
  <si>
    <t>南通大学</t>
  </si>
  <si>
    <t>14</t>
  </si>
  <si>
    <t>仙鹤门社区卫生服务中心</t>
  </si>
  <si>
    <t>中药师</t>
  </si>
  <si>
    <t>骆正宇</t>
  </si>
  <si>
    <t>20240745</t>
  </si>
  <si>
    <t>中药学</t>
  </si>
  <si>
    <t>南京中医药大学翰林学院</t>
  </si>
  <si>
    <t>江苏省中西医结合医院</t>
  </si>
  <si>
    <t>广西中医药大学赛恩斯新医药学院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</si>
</sst>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4"/>
      <name val="方正小标宋简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63"/>
      <name val="方正仿宋_GBK"/>
      <family val="4"/>
    </font>
    <font>
      <sz val="11"/>
      <color indexed="63"/>
      <name val="Times New Roman"/>
      <family val="1"/>
    </font>
    <font>
      <sz val="11"/>
      <name val="Times New Roman"/>
      <family val="1"/>
    </font>
    <font>
      <sz val="11"/>
      <name val="方正仿宋_GBK"/>
      <family val="4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方正仿宋_GBK"/>
      <family val="4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U8" sqref="U8"/>
    </sheetView>
  </sheetViews>
  <sheetFormatPr defaultColWidth="9.00390625" defaultRowHeight="14.25"/>
  <cols>
    <col min="1" max="1" width="3.375" style="2" customWidth="1"/>
    <col min="2" max="2" width="23.375" style="2" customWidth="1"/>
    <col min="3" max="3" width="23.625" style="2" customWidth="1"/>
    <col min="4" max="4" width="8.875" style="2" customWidth="1"/>
    <col min="5" max="5" width="7.875" style="2" customWidth="1"/>
    <col min="6" max="6" width="10.00390625" style="2" customWidth="1"/>
    <col min="7" max="7" width="7.75390625" style="2" customWidth="1"/>
    <col min="8" max="8" width="9.00390625" style="2" customWidth="1"/>
    <col min="9" max="9" width="16.50390625" style="2" customWidth="1"/>
    <col min="10" max="10" width="12.50390625" style="2" customWidth="1"/>
    <col min="11" max="11" width="5.75390625" style="2" customWidth="1"/>
    <col min="12" max="12" width="5.375" style="2" customWidth="1"/>
    <col min="13" max="13" width="5.50390625" style="2" customWidth="1"/>
    <col min="14" max="14" width="7.25390625" style="3" customWidth="1"/>
    <col min="15" max="15" width="5.00390625" style="2" customWidth="1"/>
    <col min="16" max="16" width="5.375" style="2" customWidth="1"/>
    <col min="17" max="17" width="5.25390625" style="2" customWidth="1"/>
    <col min="18" max="18" width="5.00390625" style="2" customWidth="1"/>
    <col min="19" max="19" width="6.375" style="2" customWidth="1"/>
    <col min="20" max="16384" width="9.00390625" style="2" customWidth="1"/>
  </cols>
  <sheetData>
    <row r="1" spans="1:19" ht="34.5" customHeight="1">
      <c r="A1" s="21" t="s">
        <v>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1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/>
      <c r="M2" s="19"/>
      <c r="N2" s="20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19" t="s">
        <v>17</v>
      </c>
    </row>
    <row r="3" spans="1:19" ht="21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4" t="s">
        <v>18</v>
      </c>
      <c r="L3" s="4" t="s">
        <v>19</v>
      </c>
      <c r="M3" s="11" t="s">
        <v>20</v>
      </c>
      <c r="N3" s="20"/>
      <c r="O3" s="19"/>
      <c r="P3" s="19"/>
      <c r="Q3" s="19"/>
      <c r="R3" s="19"/>
      <c r="S3" s="19"/>
    </row>
    <row r="4" spans="1:19" s="1" customFormat="1" ht="30" customHeight="1">
      <c r="A4" s="5" t="s">
        <v>21</v>
      </c>
      <c r="B4" s="18" t="s">
        <v>22</v>
      </c>
      <c r="C4" s="17" t="s">
        <v>23</v>
      </c>
      <c r="D4" s="6" t="s">
        <v>24</v>
      </c>
      <c r="E4" s="5" t="s">
        <v>25</v>
      </c>
      <c r="F4" s="7">
        <v>20240505</v>
      </c>
      <c r="G4" s="5" t="s">
        <v>26</v>
      </c>
      <c r="H4" s="5" t="s">
        <v>27</v>
      </c>
      <c r="I4" s="5" t="s">
        <v>28</v>
      </c>
      <c r="J4" s="5" t="s">
        <v>29</v>
      </c>
      <c r="K4" s="12">
        <v>73</v>
      </c>
      <c r="L4" s="12">
        <v>72.2</v>
      </c>
      <c r="M4" s="12">
        <v>81.4</v>
      </c>
      <c r="N4" s="13">
        <f aca="true" t="shared" si="0" ref="N4:N16">K4*0.3+L4*0.4+M4*0.3</f>
        <v>75.2</v>
      </c>
      <c r="O4" s="14">
        <v>1</v>
      </c>
      <c r="P4" s="5" t="s">
        <v>30</v>
      </c>
      <c r="Q4" s="5" t="s">
        <v>30</v>
      </c>
      <c r="R4" s="5" t="s">
        <v>31</v>
      </c>
      <c r="S4" s="5"/>
    </row>
    <row r="5" spans="1:19" s="1" customFormat="1" ht="30" customHeight="1">
      <c r="A5" s="5" t="s">
        <v>32</v>
      </c>
      <c r="B5" s="18" t="s">
        <v>22</v>
      </c>
      <c r="C5" s="17" t="s">
        <v>23</v>
      </c>
      <c r="D5" s="6" t="s">
        <v>33</v>
      </c>
      <c r="E5" s="6" t="s">
        <v>34</v>
      </c>
      <c r="F5" s="7">
        <v>20240575</v>
      </c>
      <c r="G5" s="5" t="s">
        <v>26</v>
      </c>
      <c r="H5" s="5" t="s">
        <v>27</v>
      </c>
      <c r="I5" s="5" t="s">
        <v>35</v>
      </c>
      <c r="J5" s="5" t="s">
        <v>36</v>
      </c>
      <c r="K5" s="12">
        <v>82</v>
      </c>
      <c r="L5" s="12">
        <v>83.2</v>
      </c>
      <c r="M5" s="12">
        <v>93</v>
      </c>
      <c r="N5" s="13">
        <f t="shared" si="0"/>
        <v>85.78</v>
      </c>
      <c r="O5" s="14">
        <v>1</v>
      </c>
      <c r="P5" s="5" t="s">
        <v>30</v>
      </c>
      <c r="Q5" s="5" t="s">
        <v>30</v>
      </c>
      <c r="R5" s="5" t="s">
        <v>31</v>
      </c>
      <c r="S5" s="5"/>
    </row>
    <row r="6" spans="1:19" s="1" customFormat="1" ht="30" customHeight="1">
      <c r="A6" s="5" t="s">
        <v>37</v>
      </c>
      <c r="B6" s="18" t="s">
        <v>22</v>
      </c>
      <c r="C6" s="17" t="s">
        <v>23</v>
      </c>
      <c r="D6" s="6" t="s">
        <v>33</v>
      </c>
      <c r="E6" s="6" t="s">
        <v>38</v>
      </c>
      <c r="F6" s="8">
        <v>20240654</v>
      </c>
      <c r="G6" s="5" t="s">
        <v>39</v>
      </c>
      <c r="H6" s="5" t="s">
        <v>27</v>
      </c>
      <c r="I6" s="5" t="s">
        <v>40</v>
      </c>
      <c r="J6" s="5" t="s">
        <v>29</v>
      </c>
      <c r="K6" s="12">
        <v>84</v>
      </c>
      <c r="L6" s="12">
        <v>70.4</v>
      </c>
      <c r="M6" s="12">
        <v>85.4</v>
      </c>
      <c r="N6" s="13">
        <f t="shared" si="0"/>
        <v>78.98</v>
      </c>
      <c r="O6" s="14">
        <v>3</v>
      </c>
      <c r="P6" s="5" t="s">
        <v>30</v>
      </c>
      <c r="Q6" s="5" t="s">
        <v>30</v>
      </c>
      <c r="R6" s="5" t="s">
        <v>31</v>
      </c>
      <c r="S6" s="5"/>
    </row>
    <row r="7" spans="1:19" s="1" customFormat="1" ht="30" customHeight="1">
      <c r="A7" s="5" t="s">
        <v>41</v>
      </c>
      <c r="B7" s="18" t="s">
        <v>22</v>
      </c>
      <c r="C7" s="17" t="s">
        <v>23</v>
      </c>
      <c r="D7" s="6" t="s">
        <v>33</v>
      </c>
      <c r="E7" s="6" t="s">
        <v>42</v>
      </c>
      <c r="F7" s="8">
        <v>20240604</v>
      </c>
      <c r="G7" s="5" t="s">
        <v>26</v>
      </c>
      <c r="H7" s="5" t="s">
        <v>27</v>
      </c>
      <c r="I7" s="5" t="s">
        <v>43</v>
      </c>
      <c r="J7" s="5" t="s">
        <v>29</v>
      </c>
      <c r="K7" s="12">
        <v>80</v>
      </c>
      <c r="L7" s="12">
        <v>74.4</v>
      </c>
      <c r="M7" s="12">
        <v>76.4</v>
      </c>
      <c r="N7" s="13">
        <f t="shared" si="0"/>
        <v>76.68</v>
      </c>
      <c r="O7" s="12">
        <v>5</v>
      </c>
      <c r="P7" s="5" t="s">
        <v>30</v>
      </c>
      <c r="Q7" s="5" t="s">
        <v>30</v>
      </c>
      <c r="R7" s="5" t="s">
        <v>31</v>
      </c>
      <c r="S7" s="5"/>
    </row>
    <row r="8" spans="1:19" s="1" customFormat="1" ht="30" customHeight="1">
      <c r="A8" s="5" t="s">
        <v>44</v>
      </c>
      <c r="B8" s="18" t="s">
        <v>22</v>
      </c>
      <c r="C8" s="17" t="s">
        <v>23</v>
      </c>
      <c r="D8" s="6" t="s">
        <v>33</v>
      </c>
      <c r="E8" s="6" t="s">
        <v>45</v>
      </c>
      <c r="F8" s="8">
        <v>20240530</v>
      </c>
      <c r="G8" s="5" t="s">
        <v>26</v>
      </c>
      <c r="H8" s="5" t="s">
        <v>27</v>
      </c>
      <c r="I8" s="5" t="s">
        <v>46</v>
      </c>
      <c r="J8" s="5" t="s">
        <v>47</v>
      </c>
      <c r="K8" s="12">
        <v>81</v>
      </c>
      <c r="L8" s="12">
        <v>70.2</v>
      </c>
      <c r="M8" s="12">
        <v>75.4</v>
      </c>
      <c r="N8" s="13">
        <f t="shared" si="0"/>
        <v>75</v>
      </c>
      <c r="O8" s="14">
        <v>8</v>
      </c>
      <c r="P8" s="5" t="s">
        <v>30</v>
      </c>
      <c r="Q8" s="5" t="s">
        <v>30</v>
      </c>
      <c r="R8" s="5" t="s">
        <v>31</v>
      </c>
      <c r="S8" s="6" t="s">
        <v>48</v>
      </c>
    </row>
    <row r="9" spans="1:19" s="1" customFormat="1" ht="30" customHeight="1">
      <c r="A9" s="5" t="s">
        <v>49</v>
      </c>
      <c r="B9" s="18" t="s">
        <v>22</v>
      </c>
      <c r="C9" s="17" t="s">
        <v>23</v>
      </c>
      <c r="D9" s="6" t="s">
        <v>33</v>
      </c>
      <c r="E9" s="6" t="s">
        <v>50</v>
      </c>
      <c r="F9" s="9" t="s">
        <v>51</v>
      </c>
      <c r="G9" s="5" t="s">
        <v>39</v>
      </c>
      <c r="H9" s="5" t="s">
        <v>27</v>
      </c>
      <c r="I9" s="5" t="s">
        <v>40</v>
      </c>
      <c r="J9" s="5" t="s">
        <v>29</v>
      </c>
      <c r="K9" s="12">
        <v>77</v>
      </c>
      <c r="L9" s="12">
        <v>69.4</v>
      </c>
      <c r="M9" s="12">
        <v>69.2</v>
      </c>
      <c r="N9" s="12">
        <f t="shared" si="0"/>
        <v>71.62</v>
      </c>
      <c r="O9" s="12">
        <v>10</v>
      </c>
      <c r="P9" s="5" t="s">
        <v>30</v>
      </c>
      <c r="Q9" s="5" t="s">
        <v>30</v>
      </c>
      <c r="R9" s="5" t="s">
        <v>31</v>
      </c>
      <c r="S9" s="6" t="s">
        <v>48</v>
      </c>
    </row>
    <row r="10" spans="1:19" s="1" customFormat="1" ht="30" customHeight="1">
      <c r="A10" s="5" t="s">
        <v>52</v>
      </c>
      <c r="B10" s="18" t="s">
        <v>22</v>
      </c>
      <c r="C10" s="17" t="s">
        <v>23</v>
      </c>
      <c r="D10" s="6" t="s">
        <v>81</v>
      </c>
      <c r="E10" s="6" t="s">
        <v>82</v>
      </c>
      <c r="F10" s="9" t="s">
        <v>83</v>
      </c>
      <c r="G10" s="16" t="s">
        <v>84</v>
      </c>
      <c r="H10" s="16" t="s">
        <v>85</v>
      </c>
      <c r="I10" s="16" t="s">
        <v>46</v>
      </c>
      <c r="J10" s="16" t="s">
        <v>86</v>
      </c>
      <c r="K10" s="12">
        <v>75</v>
      </c>
      <c r="L10" s="12">
        <v>86.2</v>
      </c>
      <c r="M10" s="15" t="s">
        <v>79</v>
      </c>
      <c r="N10" s="15">
        <f>K10*0.4+L10*0.6</f>
        <v>81.72</v>
      </c>
      <c r="O10" s="15">
        <v>1</v>
      </c>
      <c r="P10" s="5" t="s">
        <v>30</v>
      </c>
      <c r="Q10" s="5" t="s">
        <v>30</v>
      </c>
      <c r="R10" s="5" t="s">
        <v>31</v>
      </c>
      <c r="S10" s="10"/>
    </row>
    <row r="11" spans="1:19" s="1" customFormat="1" ht="30" customHeight="1">
      <c r="A11" s="5" t="s">
        <v>58</v>
      </c>
      <c r="B11" s="18" t="s">
        <v>22</v>
      </c>
      <c r="C11" s="17" t="s">
        <v>23</v>
      </c>
      <c r="D11" s="6" t="s">
        <v>81</v>
      </c>
      <c r="E11" s="6" t="s">
        <v>88</v>
      </c>
      <c r="F11" s="9" t="s">
        <v>89</v>
      </c>
      <c r="G11" s="5" t="s">
        <v>26</v>
      </c>
      <c r="H11" s="10" t="s">
        <v>85</v>
      </c>
      <c r="I11" s="10" t="s">
        <v>90</v>
      </c>
      <c r="J11" s="10" t="s">
        <v>29</v>
      </c>
      <c r="K11" s="12">
        <v>68</v>
      </c>
      <c r="L11" s="12">
        <v>79</v>
      </c>
      <c r="M11" s="15" t="s">
        <v>79</v>
      </c>
      <c r="N11" s="15">
        <f>K11*0.4+L11*0.6</f>
        <v>74.6</v>
      </c>
      <c r="O11" s="15">
        <v>2</v>
      </c>
      <c r="P11" s="5" t="s">
        <v>30</v>
      </c>
      <c r="Q11" s="5" t="s">
        <v>30</v>
      </c>
      <c r="R11" s="5" t="s">
        <v>31</v>
      </c>
      <c r="S11" s="10"/>
    </row>
    <row r="12" spans="1:19" s="1" customFormat="1" ht="30" customHeight="1">
      <c r="A12" s="5" t="s">
        <v>64</v>
      </c>
      <c r="B12" s="18" t="s">
        <v>22</v>
      </c>
      <c r="C12" s="17" t="s">
        <v>53</v>
      </c>
      <c r="D12" s="6" t="s">
        <v>54</v>
      </c>
      <c r="E12" s="6" t="s">
        <v>55</v>
      </c>
      <c r="F12" s="9" t="s">
        <v>56</v>
      </c>
      <c r="G12" s="5" t="s">
        <v>39</v>
      </c>
      <c r="H12" s="5" t="s">
        <v>27</v>
      </c>
      <c r="I12" s="5" t="s">
        <v>57</v>
      </c>
      <c r="J12" s="10" t="s">
        <v>29</v>
      </c>
      <c r="K12" s="12">
        <v>65</v>
      </c>
      <c r="L12" s="12">
        <v>65.4</v>
      </c>
      <c r="M12" s="12">
        <v>77.9</v>
      </c>
      <c r="N12" s="13">
        <f t="shared" si="0"/>
        <v>69.03</v>
      </c>
      <c r="O12" s="15">
        <v>3</v>
      </c>
      <c r="P12" s="5" t="s">
        <v>30</v>
      </c>
      <c r="Q12" s="5" t="s">
        <v>30</v>
      </c>
      <c r="R12" s="5" t="s">
        <v>31</v>
      </c>
      <c r="S12" s="6" t="s">
        <v>48</v>
      </c>
    </row>
    <row r="13" spans="1:19" s="1" customFormat="1" ht="30" customHeight="1">
      <c r="A13" s="5" t="s">
        <v>69</v>
      </c>
      <c r="B13" s="18" t="s">
        <v>22</v>
      </c>
      <c r="C13" s="17" t="s">
        <v>59</v>
      </c>
      <c r="D13" s="6" t="s">
        <v>54</v>
      </c>
      <c r="E13" s="6" t="s">
        <v>60</v>
      </c>
      <c r="F13" s="9" t="s">
        <v>61</v>
      </c>
      <c r="G13" s="5" t="s">
        <v>26</v>
      </c>
      <c r="H13" s="5" t="s">
        <v>27</v>
      </c>
      <c r="I13" s="10" t="s">
        <v>62</v>
      </c>
      <c r="J13" s="10" t="s">
        <v>63</v>
      </c>
      <c r="K13" s="12">
        <v>77</v>
      </c>
      <c r="L13" s="12">
        <v>89</v>
      </c>
      <c r="M13" s="12">
        <v>86.9</v>
      </c>
      <c r="N13" s="13">
        <f t="shared" si="0"/>
        <v>84.77000000000001</v>
      </c>
      <c r="O13" s="15">
        <v>1</v>
      </c>
      <c r="P13" s="5" t="s">
        <v>30</v>
      </c>
      <c r="Q13" s="5" t="s">
        <v>30</v>
      </c>
      <c r="R13" s="5" t="s">
        <v>31</v>
      </c>
      <c r="S13" s="6"/>
    </row>
    <row r="14" spans="1:19" s="1" customFormat="1" ht="30" customHeight="1">
      <c r="A14" s="5" t="s">
        <v>73</v>
      </c>
      <c r="B14" s="18" t="s">
        <v>22</v>
      </c>
      <c r="C14" s="17" t="s">
        <v>92</v>
      </c>
      <c r="D14" s="6" t="s">
        <v>93</v>
      </c>
      <c r="E14" s="6" t="s">
        <v>94</v>
      </c>
      <c r="F14" s="9" t="s">
        <v>95</v>
      </c>
      <c r="G14" s="5" t="s">
        <v>26</v>
      </c>
      <c r="H14" s="10" t="s">
        <v>96</v>
      </c>
      <c r="I14" s="10" t="s">
        <v>97</v>
      </c>
      <c r="J14" s="10" t="s">
        <v>29</v>
      </c>
      <c r="K14" s="12">
        <v>80</v>
      </c>
      <c r="L14" s="12">
        <v>86.8</v>
      </c>
      <c r="M14" s="15" t="s">
        <v>79</v>
      </c>
      <c r="N14" s="15">
        <f>K14*0.4+L14*0.6</f>
        <v>84.08</v>
      </c>
      <c r="O14" s="9" t="s">
        <v>21</v>
      </c>
      <c r="P14" s="5" t="s">
        <v>30</v>
      </c>
      <c r="Q14" s="5" t="s">
        <v>30</v>
      </c>
      <c r="R14" s="5" t="s">
        <v>31</v>
      </c>
      <c r="S14" s="10"/>
    </row>
    <row r="15" spans="1:19" s="1" customFormat="1" ht="30" customHeight="1">
      <c r="A15" s="5" t="s">
        <v>80</v>
      </c>
      <c r="B15" s="18" t="s">
        <v>22</v>
      </c>
      <c r="C15" s="17" t="s">
        <v>65</v>
      </c>
      <c r="D15" s="6" t="s">
        <v>54</v>
      </c>
      <c r="E15" s="6" t="s">
        <v>66</v>
      </c>
      <c r="F15" s="9" t="s">
        <v>67</v>
      </c>
      <c r="G15" s="5" t="s">
        <v>26</v>
      </c>
      <c r="H15" s="5" t="s">
        <v>27</v>
      </c>
      <c r="I15" s="10" t="s">
        <v>68</v>
      </c>
      <c r="J15" s="10" t="s">
        <v>98</v>
      </c>
      <c r="K15" s="12">
        <v>79</v>
      </c>
      <c r="L15" s="12">
        <v>80</v>
      </c>
      <c r="M15" s="12">
        <v>85.6</v>
      </c>
      <c r="N15" s="13">
        <f t="shared" si="0"/>
        <v>81.38</v>
      </c>
      <c r="O15" s="15">
        <v>1</v>
      </c>
      <c r="P15" s="5" t="s">
        <v>30</v>
      </c>
      <c r="Q15" s="5" t="s">
        <v>30</v>
      </c>
      <c r="R15" s="5" t="s">
        <v>31</v>
      </c>
      <c r="S15" s="10"/>
    </row>
    <row r="16" spans="1:19" s="1" customFormat="1" ht="30" customHeight="1">
      <c r="A16" s="5" t="s">
        <v>87</v>
      </c>
      <c r="B16" s="18" t="s">
        <v>22</v>
      </c>
      <c r="C16" s="17" t="s">
        <v>65</v>
      </c>
      <c r="D16" s="6" t="s">
        <v>54</v>
      </c>
      <c r="E16" s="6" t="s">
        <v>70</v>
      </c>
      <c r="F16" s="9" t="s">
        <v>71</v>
      </c>
      <c r="G16" s="5" t="s">
        <v>26</v>
      </c>
      <c r="H16" s="5" t="s">
        <v>27</v>
      </c>
      <c r="I16" s="10" t="s">
        <v>68</v>
      </c>
      <c r="J16" s="10" t="s">
        <v>72</v>
      </c>
      <c r="K16" s="12">
        <v>83</v>
      </c>
      <c r="L16" s="12">
        <v>78.6</v>
      </c>
      <c r="M16" s="12">
        <v>81.4</v>
      </c>
      <c r="N16" s="13">
        <f t="shared" si="0"/>
        <v>80.75999999999999</v>
      </c>
      <c r="O16" s="15">
        <v>2</v>
      </c>
      <c r="P16" s="5" t="s">
        <v>30</v>
      </c>
      <c r="Q16" s="5" t="s">
        <v>30</v>
      </c>
      <c r="R16" s="5" t="s">
        <v>31</v>
      </c>
      <c r="S16" s="10"/>
    </row>
    <row r="17" spans="1:19" s="1" customFormat="1" ht="44.25" customHeight="1">
      <c r="A17" s="5" t="s">
        <v>91</v>
      </c>
      <c r="B17" s="18" t="s">
        <v>22</v>
      </c>
      <c r="C17" s="17" t="s">
        <v>65</v>
      </c>
      <c r="D17" s="6" t="s">
        <v>74</v>
      </c>
      <c r="E17" s="6" t="s">
        <v>75</v>
      </c>
      <c r="F17" s="9" t="s">
        <v>76</v>
      </c>
      <c r="G17" s="5" t="s">
        <v>26</v>
      </c>
      <c r="H17" s="6" t="s">
        <v>77</v>
      </c>
      <c r="I17" s="10" t="s">
        <v>99</v>
      </c>
      <c r="J17" s="10" t="s">
        <v>78</v>
      </c>
      <c r="K17" s="12">
        <v>82</v>
      </c>
      <c r="L17" s="12">
        <v>78.8</v>
      </c>
      <c r="M17" s="15" t="s">
        <v>79</v>
      </c>
      <c r="N17" s="15">
        <v>80.08</v>
      </c>
      <c r="O17" s="9" t="s">
        <v>21</v>
      </c>
      <c r="P17" s="5" t="s">
        <v>30</v>
      </c>
      <c r="Q17" s="5" t="s">
        <v>30</v>
      </c>
      <c r="R17" s="5" t="s">
        <v>31</v>
      </c>
      <c r="S17" s="10"/>
    </row>
  </sheetData>
  <sheetProtection/>
  <mergeCells count="18">
    <mergeCell ref="A1:S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  <mergeCell ref="I2:I3"/>
    <mergeCell ref="J2:J3"/>
    <mergeCell ref="N2:N3"/>
    <mergeCell ref="O2:O3"/>
    <mergeCell ref="P2:P3"/>
    <mergeCell ref="Q2:Q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Administrator</cp:lastModifiedBy>
  <cp:lastPrinted>2024-06-19T02:22:39Z</cp:lastPrinted>
  <dcterms:created xsi:type="dcterms:W3CDTF">2014-07-07T06:24:53Z</dcterms:created>
  <dcterms:modified xsi:type="dcterms:W3CDTF">2024-06-28T01:52:56Z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E43A8B5B5F2B4AEDA74DF36909F24748_13</vt:lpwstr>
  </property>
  <property fmtid="{D5CDD505-2E9C-101B-9397-08002B2CF9AE}" pid="3" name="KSOProductBuildVer">
    <vt:lpwstr>2052-12.1.0.15374</vt:lpwstr>
  </property>
</Properties>
</file>