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信息表" sheetId="1" r:id="rId1"/>
  </sheets>
  <definedNames/>
  <calcPr fullCalcOnLoad="1"/>
</workbook>
</file>

<file path=xl/sharedStrings.xml><?xml version="1.0" encoding="utf-8"?>
<sst xmlns="http://schemas.openxmlformats.org/spreadsheetml/2006/main" count="84" uniqueCount="76">
  <si>
    <t>附件1</t>
  </si>
  <si>
    <t>临漳县2024年公开招聘中小学教师岗位信息表</t>
  </si>
  <si>
    <t>2024年6月27日</t>
  </si>
  <si>
    <t>序
号</t>
  </si>
  <si>
    <t>招聘        主管部门</t>
  </si>
  <si>
    <t>岗位</t>
  </si>
  <si>
    <t>岗位类别</t>
  </si>
  <si>
    <t>岗位层次代码</t>
  </si>
  <si>
    <t>各岗位学科招聘人数</t>
  </si>
  <si>
    <t>备注</t>
  </si>
  <si>
    <t>岗位代码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</si>
  <si>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</si>
  <si>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</si>
  <si>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</si>
  <si>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</si>
  <si>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</si>
  <si>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</si>
  <si>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</si>
  <si>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</si>
  <si>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</si>
  <si>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</si>
  <si>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</si>
  <si>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</si>
  <si>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</si>
  <si>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</si>
  <si>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</si>
  <si>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</si>
  <si>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</si>
  <si>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</si>
  <si>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</si>
  <si>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</si>
  <si>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招聘计划</t>
  </si>
  <si>
    <t>小计</t>
  </si>
  <si>
    <t>语
文</t>
  </si>
  <si>
    <t>数
学</t>
  </si>
  <si>
    <t>英
语</t>
  </si>
  <si>
    <t>化
学</t>
  </si>
  <si>
    <t>物
理</t>
  </si>
  <si>
    <t>生物</t>
  </si>
  <si>
    <t>历
史</t>
  </si>
  <si>
    <t>地理</t>
  </si>
  <si>
    <t>政
治</t>
  </si>
  <si>
    <t>科学</t>
  </si>
  <si>
    <t>社品</t>
  </si>
  <si>
    <t>音
乐</t>
  </si>
  <si>
    <t>体
育</t>
  </si>
  <si>
    <t>美
术</t>
  </si>
  <si>
    <t>信息 技术</t>
  </si>
  <si>
    <t>心理健康</t>
  </si>
  <si>
    <t>学前教育</t>
  </si>
  <si>
    <t>农林畜牧</t>
  </si>
  <si>
    <t>卫 生 信 息 管 理</t>
  </si>
  <si>
    <t>汽 修</t>
  </si>
  <si>
    <t>武术教练</t>
  </si>
  <si>
    <t>总计</t>
  </si>
  <si>
    <t>临漳县教育     体育局</t>
  </si>
  <si>
    <t>高中合计</t>
  </si>
  <si>
    <t>高中（职高）A</t>
  </si>
  <si>
    <t>专技</t>
  </si>
  <si>
    <r>
      <t>A</t>
    </r>
    <r>
      <rPr>
        <sz val="10"/>
        <rFont val="宋体"/>
        <family val="0"/>
      </rPr>
      <t>1</t>
    </r>
  </si>
  <si>
    <t>高中（职高）B(限"高校毕业生”报考)</t>
  </si>
  <si>
    <r>
      <t>B</t>
    </r>
    <r>
      <rPr>
        <sz val="10"/>
        <rFont val="宋体"/>
        <family val="0"/>
      </rPr>
      <t>1</t>
    </r>
  </si>
  <si>
    <t>限"高校毕业生”报考</t>
  </si>
  <si>
    <t>初中合计</t>
  </si>
  <si>
    <t>初中A</t>
  </si>
  <si>
    <r>
      <t>A</t>
    </r>
    <r>
      <rPr>
        <sz val="10"/>
        <rFont val="宋体"/>
        <family val="0"/>
      </rPr>
      <t>2</t>
    </r>
  </si>
  <si>
    <t>初中B    (限"高校毕业生”报考)</t>
  </si>
  <si>
    <r>
      <t>B</t>
    </r>
    <r>
      <rPr>
        <sz val="10"/>
        <rFont val="宋体"/>
        <family val="0"/>
      </rPr>
      <t>2</t>
    </r>
  </si>
  <si>
    <t>小学合计</t>
  </si>
  <si>
    <t>小学A</t>
  </si>
  <si>
    <r>
      <t>A</t>
    </r>
    <r>
      <rPr>
        <sz val="10"/>
        <rFont val="宋体"/>
        <family val="0"/>
      </rPr>
      <t>3</t>
    </r>
  </si>
  <si>
    <t>小学B    (限"高校毕业生”报考)</t>
  </si>
  <si>
    <r>
      <t>B</t>
    </r>
    <r>
      <rPr>
        <sz val="10"/>
        <rFont val="宋体"/>
        <family val="0"/>
      </rPr>
      <t>3</t>
    </r>
  </si>
  <si>
    <t>小学C (定向招聘岗位)</t>
  </si>
  <si>
    <t>C3</t>
  </si>
  <si>
    <t>定向招聘岗位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</si>
</sst>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8"/>
      <name val="黑体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b/>
      <sz val="10"/>
      <name val="仿宋"/>
      <family val="3"/>
    </font>
    <font>
      <sz val="11"/>
      <name val="黑体"/>
      <family val="3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/>
      <right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4" applyNumberFormat="0" applyAlignment="0" applyProtection="0"/>
    <xf numFmtId="0" fontId="25" fillId="4" borderId="5" applyNumberFormat="0" applyAlignment="0" applyProtection="0"/>
    <xf numFmtId="0" fontId="26" fillId="4" borderId="4" applyNumberFormat="0" applyAlignment="0" applyProtection="0"/>
    <xf numFmtId="0" fontId="27" fillId="5" borderId="6" applyNumberFormat="0" applyAlignment="0" applyProtection="0"/>
    <xf numFmtId="0" fontId="28" fillId="0" borderId="7" applyNumberFormat="0" applyFill="0" applyAlignment="0" applyProtection="0"/>
    <xf numFmtId="0" fontId="13" fillId="0" borderId="8" applyNumberFormat="0" applyFill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32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left" vertical="center"/>
      <protection/>
    </xf>
    <xf numFmtId="0" fontId="5" fillId="0" borderId="9" xfId="65" applyFont="1" applyBorder="1" applyAlignment="1">
      <alignment horizontal="center" vertical="center" wrapText="1"/>
      <protection/>
    </xf>
    <xf numFmtId="0" fontId="6" fillId="0" borderId="9" xfId="65" applyFont="1" applyBorder="1" applyAlignment="1">
      <alignment horizontal="center" vertical="center" wrapText="1"/>
      <protection/>
    </xf>
    <xf numFmtId="0" fontId="5" fillId="0" borderId="9" xfId="65" applyFont="1" applyBorder="1" applyAlignment="1">
      <alignment horizontal="center" vertical="center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0" fontId="5" fillId="0" borderId="9" xfId="65" applyFont="1" applyBorder="1" applyAlignment="1" applyProtection="1">
      <alignment horizontal="center" vertical="center" wrapText="1"/>
      <protection locked="0"/>
    </xf>
    <xf numFmtId="0" fontId="5" fillId="0" borderId="9" xfId="65" applyFont="1" applyBorder="1" applyAlignment="1">
      <alignment vertical="center" wrapText="1"/>
      <protection/>
    </xf>
    <xf numFmtId="0" fontId="5" fillId="0" borderId="9" xfId="65" applyFont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65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1" fillId="0" borderId="9" xfId="6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31" fontId="12" fillId="0" borderId="0" xfId="64" applyNumberFormat="1" applyFont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9" xfId="65" applyFont="1" applyFill="1" applyBorder="1" applyAlignment="1" applyProtection="1">
      <alignment horizontal="center" vertical="center" wrapText="1"/>
      <protection locked="0"/>
    </xf>
    <xf numFmtId="49" fontId="12" fillId="0" borderId="11" xfId="64" applyNumberFormat="1" applyFont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3" xfId="63"/>
    <cellStyle name="常规 3" xfId="64"/>
    <cellStyle name="常规 2" xfId="65"/>
    <cellStyle name="常规 5" xfId="66"/>
    <cellStyle name="常规 17" xfId="67"/>
    <cellStyle name="常规 18" xfId="68"/>
    <cellStyle name="常规 7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C17"/>
  <sheetViews>
    <sheetView tabSelected="1" zoomScaleSheetLayoutView="100" workbookViewId="0" topLeftCell="A1">
      <selection activeCell="A2" sqref="A2:AC2"/>
    </sheetView>
  </sheetViews>
  <sheetFormatPr defaultColWidth="8.125" defaultRowHeight="14.25"/>
  <cols>
    <col min="1" max="1" width="3.75390625" style="1" customWidth="1"/>
    <col min="2" max="2" width="8.625" style="1" customWidth="1"/>
    <col min="3" max="3" width="13.00390625" style="1" customWidth="1"/>
    <col min="4" max="4" width="5.125" style="1" customWidth="1"/>
    <col min="5" max="5" width="4.875" style="1" customWidth="1"/>
    <col min="6" max="6" width="5.50390625" style="1" customWidth="1"/>
    <col min="7" max="7" width="3.75390625" style="1" customWidth="1"/>
    <col min="8" max="10" width="3.375" style="1" customWidth="1"/>
    <col min="11" max="11" width="3.50390625" style="1" customWidth="1"/>
    <col min="12" max="24" width="3.375" style="1" customWidth="1"/>
    <col min="25" max="25" width="3.75390625" style="1" customWidth="1"/>
    <col min="26" max="26" width="4.00390625" style="1" customWidth="1"/>
    <col min="27" max="27" width="3.375" style="1" customWidth="1"/>
    <col min="28" max="28" width="3.125" style="2" customWidth="1"/>
    <col min="29" max="29" width="9.125" style="2" customWidth="1"/>
    <col min="30" max="16384" width="8.125" style="1" customWidth="1"/>
  </cols>
  <sheetData>
    <row r="1" spans="1:29" s="1" customFormat="1" ht="13.5">
      <c r="A1" s="2" t="s">
        <v>0</v>
      </c>
      <c r="B1" s="2"/>
      <c r="AB1" s="2"/>
      <c r="AC1" s="2"/>
    </row>
    <row r="2" spans="1:29" s="1" customFormat="1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1" customFormat="1" ht="16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6"/>
      <c r="S3" s="26"/>
      <c r="T3" s="26"/>
      <c r="U3" s="26"/>
      <c r="V3" s="27"/>
      <c r="W3" s="28"/>
      <c r="X3" s="28"/>
      <c r="Y3" s="28"/>
      <c r="Z3" s="30" t="s">
        <v>2</v>
      </c>
      <c r="AA3" s="30"/>
      <c r="AB3" s="30"/>
      <c r="AC3" s="30"/>
    </row>
    <row r="4" spans="1:29" s="1" customFormat="1" ht="19.5" customHeight="1">
      <c r="A4" s="5" t="s">
        <v>3</v>
      </c>
      <c r="B4" s="5" t="s">
        <v>4</v>
      </c>
      <c r="C4" s="5" t="s">
        <v>5</v>
      </c>
      <c r="D4" s="6" t="s">
        <v>6</v>
      </c>
      <c r="E4" s="6" t="s">
        <v>7</v>
      </c>
      <c r="F4" s="7" t="s">
        <v>8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31" t="s">
        <v>9</v>
      </c>
    </row>
    <row r="5" spans="1:29" s="1" customFormat="1" ht="21.75" customHeight="1">
      <c r="A5" s="5"/>
      <c r="B5" s="5"/>
      <c r="C5" s="5"/>
      <c r="D5" s="6"/>
      <c r="E5" s="6"/>
      <c r="F5" s="5" t="s">
        <v>10</v>
      </c>
      <c r="G5" s="5"/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8" t="s">
        <v>18</v>
      </c>
      <c r="P5" s="8" t="s">
        <v>19</v>
      </c>
      <c r="Q5" s="8" t="s">
        <v>20</v>
      </c>
      <c r="R5" s="8" t="s">
        <v>21</v>
      </c>
      <c r="S5" s="8" t="s">
        <v>22</v>
      </c>
      <c r="T5" s="8" t="s">
        <v>23</v>
      </c>
      <c r="U5" s="8" t="s">
        <v>24</v>
      </c>
      <c r="V5" s="8" t="s">
        <v>25</v>
      </c>
      <c r="W5" s="8" t="s">
        <v>26</v>
      </c>
      <c r="X5" s="8" t="s">
        <v>27</v>
      </c>
      <c r="Y5" s="8" t="s">
        <v>28</v>
      </c>
      <c r="Z5" s="8" t="s">
        <v>29</v>
      </c>
      <c r="AA5" s="8" t="s">
        <v>30</v>
      </c>
      <c r="AB5" s="32">
        <v>21</v>
      </c>
      <c r="AC5" s="31"/>
    </row>
    <row r="6" spans="1:29" s="1" customFormat="1" ht="73.5" customHeight="1">
      <c r="A6" s="5"/>
      <c r="B6" s="5"/>
      <c r="C6" s="5"/>
      <c r="D6" s="6"/>
      <c r="E6" s="6"/>
      <c r="F6" s="5" t="s">
        <v>31</v>
      </c>
      <c r="G6" s="9" t="s">
        <v>32</v>
      </c>
      <c r="H6" s="9" t="s">
        <v>33</v>
      </c>
      <c r="I6" s="9" t="s">
        <v>34</v>
      </c>
      <c r="J6" s="9" t="s">
        <v>35</v>
      </c>
      <c r="K6" s="9" t="s">
        <v>36</v>
      </c>
      <c r="L6" s="9" t="s">
        <v>37</v>
      </c>
      <c r="M6" s="9" t="s">
        <v>38</v>
      </c>
      <c r="N6" s="9" t="s">
        <v>39</v>
      </c>
      <c r="O6" s="9" t="s">
        <v>40</v>
      </c>
      <c r="P6" s="9" t="s">
        <v>41</v>
      </c>
      <c r="Q6" s="9" t="s">
        <v>42</v>
      </c>
      <c r="R6" s="9" t="s">
        <v>43</v>
      </c>
      <c r="S6" s="9" t="s">
        <v>44</v>
      </c>
      <c r="T6" s="9" t="s">
        <v>45</v>
      </c>
      <c r="U6" s="9" t="s">
        <v>46</v>
      </c>
      <c r="V6" s="9" t="s">
        <v>47</v>
      </c>
      <c r="W6" s="29" t="s">
        <v>48</v>
      </c>
      <c r="X6" s="9" t="s">
        <v>49</v>
      </c>
      <c r="Y6" s="9" t="s">
        <v>50</v>
      </c>
      <c r="Z6" s="9" t="s">
        <v>51</v>
      </c>
      <c r="AA6" s="9" t="s">
        <v>52</v>
      </c>
      <c r="AB6" s="33" t="s">
        <v>53</v>
      </c>
      <c r="AC6" s="31"/>
    </row>
    <row r="7" spans="1:29" s="1" customFormat="1" ht="24" customHeight="1">
      <c r="A7" s="5" t="s">
        <v>54</v>
      </c>
      <c r="B7" s="5"/>
      <c r="C7" s="5"/>
      <c r="D7" s="5"/>
      <c r="E7" s="5"/>
      <c r="F7" s="10"/>
      <c r="G7" s="10">
        <f>SUM(H7:AB7)</f>
        <v>230</v>
      </c>
      <c r="H7" s="11">
        <f aca="true" t="shared" si="0" ref="H7:AA7">H8+H11+H14</f>
        <v>35</v>
      </c>
      <c r="I7" s="11">
        <f t="shared" si="0"/>
        <v>31</v>
      </c>
      <c r="J7" s="11">
        <f t="shared" si="0"/>
        <v>31</v>
      </c>
      <c r="K7" s="11">
        <f t="shared" si="0"/>
        <v>12</v>
      </c>
      <c r="L7" s="11">
        <f t="shared" si="0"/>
        <v>13</v>
      </c>
      <c r="M7" s="11">
        <f t="shared" si="0"/>
        <v>9</v>
      </c>
      <c r="N7" s="11">
        <f t="shared" si="0"/>
        <v>6</v>
      </c>
      <c r="O7" s="11">
        <f t="shared" si="0"/>
        <v>8</v>
      </c>
      <c r="P7" s="11">
        <f t="shared" si="0"/>
        <v>8</v>
      </c>
      <c r="Q7" s="11">
        <f t="shared" si="0"/>
        <v>12</v>
      </c>
      <c r="R7" s="11">
        <f t="shared" si="0"/>
        <v>13</v>
      </c>
      <c r="S7" s="11">
        <f t="shared" si="0"/>
        <v>13</v>
      </c>
      <c r="T7" s="11">
        <f t="shared" si="0"/>
        <v>15</v>
      </c>
      <c r="U7" s="11">
        <f t="shared" si="0"/>
        <v>13</v>
      </c>
      <c r="V7" s="11">
        <f t="shared" si="0"/>
        <v>5</v>
      </c>
      <c r="W7" s="11">
        <f t="shared" si="0"/>
        <v>1</v>
      </c>
      <c r="X7" s="11">
        <f t="shared" si="0"/>
        <v>1</v>
      </c>
      <c r="Y7" s="11">
        <f t="shared" si="0"/>
        <v>1</v>
      </c>
      <c r="Z7" s="11">
        <f t="shared" si="0"/>
        <v>1</v>
      </c>
      <c r="AA7" s="11">
        <f t="shared" si="0"/>
        <v>1</v>
      </c>
      <c r="AB7" s="34">
        <v>1</v>
      </c>
      <c r="AC7" s="31"/>
    </row>
    <row r="8" spans="1:29" s="1" customFormat="1" ht="27" customHeight="1">
      <c r="A8" s="5"/>
      <c r="B8" s="12" t="s">
        <v>55</v>
      </c>
      <c r="C8" s="5" t="s">
        <v>56</v>
      </c>
      <c r="D8" s="5"/>
      <c r="E8" s="5"/>
      <c r="F8" s="5"/>
      <c r="G8" s="13">
        <f aca="true" t="shared" si="1" ref="G8:P8">G9+G10</f>
        <v>72</v>
      </c>
      <c r="H8" s="13">
        <f t="shared" si="1"/>
        <v>10</v>
      </c>
      <c r="I8" s="13">
        <f t="shared" si="1"/>
        <v>10</v>
      </c>
      <c r="J8" s="13">
        <f t="shared" si="1"/>
        <v>8</v>
      </c>
      <c r="K8" s="13">
        <f t="shared" si="1"/>
        <v>7</v>
      </c>
      <c r="L8" s="13">
        <f t="shared" si="1"/>
        <v>9</v>
      </c>
      <c r="M8" s="13">
        <f t="shared" si="1"/>
        <v>5</v>
      </c>
      <c r="N8" s="13">
        <f t="shared" si="1"/>
        <v>3</v>
      </c>
      <c r="O8" s="13">
        <f t="shared" si="1"/>
        <v>6</v>
      </c>
      <c r="P8" s="13">
        <f t="shared" si="1"/>
        <v>5</v>
      </c>
      <c r="Q8" s="13"/>
      <c r="R8" s="13"/>
      <c r="S8" s="13"/>
      <c r="T8" s="13">
        <f aca="true" t="shared" si="2" ref="T8:AA8">T9+T10</f>
        <v>3</v>
      </c>
      <c r="U8" s="13"/>
      <c r="V8" s="13">
        <f t="shared" si="2"/>
        <v>1</v>
      </c>
      <c r="W8" s="13">
        <f t="shared" si="2"/>
        <v>1</v>
      </c>
      <c r="X8" s="13">
        <f t="shared" si="2"/>
        <v>1</v>
      </c>
      <c r="Y8" s="13">
        <f t="shared" si="2"/>
        <v>1</v>
      </c>
      <c r="Z8" s="13">
        <f t="shared" si="2"/>
        <v>1</v>
      </c>
      <c r="AA8" s="13">
        <f t="shared" si="2"/>
        <v>1</v>
      </c>
      <c r="AB8" s="32"/>
      <c r="AC8" s="31"/>
    </row>
    <row r="9" spans="1:29" s="1" customFormat="1" ht="24.75" customHeight="1">
      <c r="A9" s="14">
        <v>1</v>
      </c>
      <c r="B9" s="12"/>
      <c r="C9" s="15" t="s">
        <v>57</v>
      </c>
      <c r="D9" s="16" t="s">
        <v>58</v>
      </c>
      <c r="E9" s="16" t="s">
        <v>59</v>
      </c>
      <c r="F9" s="14">
        <v>72</v>
      </c>
      <c r="G9" s="17">
        <v>35</v>
      </c>
      <c r="H9" s="17">
        <v>5</v>
      </c>
      <c r="I9" s="17">
        <v>4</v>
      </c>
      <c r="J9" s="17">
        <v>4</v>
      </c>
      <c r="K9" s="17">
        <v>3</v>
      </c>
      <c r="L9" s="17">
        <v>5</v>
      </c>
      <c r="M9" s="17">
        <v>3</v>
      </c>
      <c r="N9" s="17">
        <v>1</v>
      </c>
      <c r="O9" s="17">
        <v>2</v>
      </c>
      <c r="P9" s="17">
        <v>3</v>
      </c>
      <c r="Q9" s="17"/>
      <c r="R9" s="17"/>
      <c r="S9" s="17"/>
      <c r="T9" s="17">
        <v>1</v>
      </c>
      <c r="U9" s="17"/>
      <c r="V9" s="17">
        <v>1</v>
      </c>
      <c r="W9" s="17">
        <v>1</v>
      </c>
      <c r="X9" s="17"/>
      <c r="Y9" s="17">
        <v>1</v>
      </c>
      <c r="Z9" s="14"/>
      <c r="AA9" s="14">
        <v>1</v>
      </c>
      <c r="AB9" s="35"/>
      <c r="AC9" s="36"/>
    </row>
    <row r="10" spans="1:29" s="1" customFormat="1" ht="27" customHeight="1">
      <c r="A10" s="14">
        <v>2</v>
      </c>
      <c r="B10" s="12"/>
      <c r="C10" s="18" t="s">
        <v>60</v>
      </c>
      <c r="D10" s="16" t="s">
        <v>58</v>
      </c>
      <c r="E10" s="16" t="s">
        <v>61</v>
      </c>
      <c r="F10" s="14"/>
      <c r="G10" s="17">
        <v>37</v>
      </c>
      <c r="H10" s="17">
        <v>5</v>
      </c>
      <c r="I10" s="17">
        <v>6</v>
      </c>
      <c r="J10" s="17">
        <v>4</v>
      </c>
      <c r="K10" s="17">
        <v>4</v>
      </c>
      <c r="L10" s="17">
        <v>4</v>
      </c>
      <c r="M10" s="17">
        <v>2</v>
      </c>
      <c r="N10" s="17">
        <v>2</v>
      </c>
      <c r="O10" s="17">
        <v>4</v>
      </c>
      <c r="P10" s="17">
        <v>2</v>
      </c>
      <c r="Q10" s="17"/>
      <c r="R10" s="17"/>
      <c r="S10" s="17"/>
      <c r="T10" s="17">
        <v>2</v>
      </c>
      <c r="U10" s="17"/>
      <c r="V10" s="17"/>
      <c r="W10" s="17"/>
      <c r="X10" s="17">
        <v>1</v>
      </c>
      <c r="Y10" s="17"/>
      <c r="Z10" s="14">
        <v>1</v>
      </c>
      <c r="AA10" s="14"/>
      <c r="AB10" s="37"/>
      <c r="AC10" s="38" t="s">
        <v>62</v>
      </c>
    </row>
    <row r="11" spans="1:29" s="1" customFormat="1" ht="24.75" customHeight="1">
      <c r="A11" s="14"/>
      <c r="B11" s="12"/>
      <c r="C11" s="19" t="s">
        <v>63</v>
      </c>
      <c r="D11" s="19"/>
      <c r="E11" s="19"/>
      <c r="F11" s="19"/>
      <c r="G11" s="20">
        <f aca="true" t="shared" si="3" ref="G11:P11">G12+G13</f>
        <v>57</v>
      </c>
      <c r="H11" s="20">
        <f t="shared" si="3"/>
        <v>6</v>
      </c>
      <c r="I11" s="20">
        <f t="shared" si="3"/>
        <v>6</v>
      </c>
      <c r="J11" s="20">
        <f t="shared" si="3"/>
        <v>8</v>
      </c>
      <c r="K11" s="20">
        <f t="shared" si="3"/>
        <v>5</v>
      </c>
      <c r="L11" s="20">
        <f t="shared" si="3"/>
        <v>4</v>
      </c>
      <c r="M11" s="20">
        <f t="shared" si="3"/>
        <v>4</v>
      </c>
      <c r="N11" s="20">
        <f t="shared" si="3"/>
        <v>3</v>
      </c>
      <c r="O11" s="20">
        <f t="shared" si="3"/>
        <v>2</v>
      </c>
      <c r="P11" s="20">
        <f t="shared" si="3"/>
        <v>3</v>
      </c>
      <c r="Q11" s="20"/>
      <c r="R11" s="20"/>
      <c r="S11" s="20">
        <f aca="true" t="shared" si="4" ref="S11:V11">S12+S13</f>
        <v>5</v>
      </c>
      <c r="T11" s="20">
        <f t="shared" si="4"/>
        <v>4</v>
      </c>
      <c r="U11" s="20">
        <f t="shared" si="4"/>
        <v>6</v>
      </c>
      <c r="V11" s="20">
        <f t="shared" si="4"/>
        <v>1</v>
      </c>
      <c r="W11" s="20"/>
      <c r="X11" s="20"/>
      <c r="Y11" s="20"/>
      <c r="Z11" s="20"/>
      <c r="AA11" s="20"/>
      <c r="AB11" s="37"/>
      <c r="AC11" s="38"/>
    </row>
    <row r="12" spans="1:29" s="1" customFormat="1" ht="27" customHeight="1">
      <c r="A12" s="14">
        <v>3</v>
      </c>
      <c r="B12" s="12"/>
      <c r="C12" s="15" t="s">
        <v>64</v>
      </c>
      <c r="D12" s="16" t="s">
        <v>58</v>
      </c>
      <c r="E12" s="16" t="s">
        <v>65</v>
      </c>
      <c r="F12" s="14">
        <v>57</v>
      </c>
      <c r="G12" s="17">
        <v>28</v>
      </c>
      <c r="H12" s="17">
        <v>3</v>
      </c>
      <c r="I12" s="17">
        <v>2</v>
      </c>
      <c r="J12" s="17">
        <v>4</v>
      </c>
      <c r="K12" s="17">
        <v>3</v>
      </c>
      <c r="L12" s="17">
        <v>2</v>
      </c>
      <c r="M12" s="17">
        <v>2</v>
      </c>
      <c r="N12" s="17">
        <v>1</v>
      </c>
      <c r="O12" s="17">
        <v>1</v>
      </c>
      <c r="P12" s="17">
        <v>2</v>
      </c>
      <c r="Q12" s="17"/>
      <c r="R12" s="17"/>
      <c r="S12" s="17">
        <v>2</v>
      </c>
      <c r="T12" s="17">
        <v>2</v>
      </c>
      <c r="U12" s="17">
        <v>4</v>
      </c>
      <c r="V12" s="17"/>
      <c r="W12" s="17"/>
      <c r="X12" s="17"/>
      <c r="Y12" s="17"/>
      <c r="Z12" s="14"/>
      <c r="AA12" s="14"/>
      <c r="AB12" s="35"/>
      <c r="AC12" s="36"/>
    </row>
    <row r="13" spans="1:29" s="1" customFormat="1" ht="27" customHeight="1">
      <c r="A13" s="14">
        <v>4</v>
      </c>
      <c r="B13" s="12"/>
      <c r="C13" s="18" t="s">
        <v>66</v>
      </c>
      <c r="D13" s="16" t="s">
        <v>58</v>
      </c>
      <c r="E13" s="16" t="s">
        <v>67</v>
      </c>
      <c r="F13" s="14"/>
      <c r="G13" s="17">
        <v>29</v>
      </c>
      <c r="H13" s="17">
        <v>3</v>
      </c>
      <c r="I13" s="17">
        <v>4</v>
      </c>
      <c r="J13" s="17">
        <v>4</v>
      </c>
      <c r="K13" s="17">
        <v>2</v>
      </c>
      <c r="L13" s="17">
        <v>2</v>
      </c>
      <c r="M13" s="17">
        <v>2</v>
      </c>
      <c r="N13" s="17">
        <v>2</v>
      </c>
      <c r="O13" s="17">
        <v>1</v>
      </c>
      <c r="P13" s="17">
        <v>1</v>
      </c>
      <c r="Q13" s="17"/>
      <c r="R13" s="17"/>
      <c r="S13" s="17">
        <v>3</v>
      </c>
      <c r="T13" s="17">
        <v>2</v>
      </c>
      <c r="U13" s="17">
        <v>2</v>
      </c>
      <c r="V13" s="17">
        <v>1</v>
      </c>
      <c r="W13" s="17"/>
      <c r="X13" s="17"/>
      <c r="Y13" s="17"/>
      <c r="Z13" s="14"/>
      <c r="AA13" s="14"/>
      <c r="AB13" s="37"/>
      <c r="AC13" s="38" t="s">
        <v>62</v>
      </c>
    </row>
    <row r="14" spans="1:29" s="1" customFormat="1" ht="27" customHeight="1">
      <c r="A14" s="14"/>
      <c r="B14" s="12"/>
      <c r="C14" s="19" t="s">
        <v>68</v>
      </c>
      <c r="D14" s="19"/>
      <c r="E14" s="19"/>
      <c r="F14" s="19"/>
      <c r="G14" s="21">
        <f aca="true" t="shared" si="5" ref="G14:J14">G15+G16+G17</f>
        <v>101</v>
      </c>
      <c r="H14" s="21">
        <f t="shared" si="5"/>
        <v>19</v>
      </c>
      <c r="I14" s="21">
        <f t="shared" si="5"/>
        <v>15</v>
      </c>
      <c r="J14" s="21">
        <f t="shared" si="5"/>
        <v>15</v>
      </c>
      <c r="K14" s="21"/>
      <c r="L14" s="21"/>
      <c r="M14" s="21"/>
      <c r="N14" s="21"/>
      <c r="O14" s="21"/>
      <c r="P14" s="21"/>
      <c r="Q14" s="21">
        <f aca="true" t="shared" si="6" ref="Q14:V14">Q15+Q16+Q17</f>
        <v>12</v>
      </c>
      <c r="R14" s="21">
        <f t="shared" si="6"/>
        <v>13</v>
      </c>
      <c r="S14" s="21">
        <f t="shared" si="6"/>
        <v>8</v>
      </c>
      <c r="T14" s="21">
        <f t="shared" si="6"/>
        <v>8</v>
      </c>
      <c r="U14" s="21">
        <f t="shared" si="6"/>
        <v>7</v>
      </c>
      <c r="V14" s="21">
        <f t="shared" si="6"/>
        <v>3</v>
      </c>
      <c r="W14" s="21"/>
      <c r="X14" s="21"/>
      <c r="Y14" s="21"/>
      <c r="Z14" s="21"/>
      <c r="AA14" s="21"/>
      <c r="AB14" s="39">
        <v>1</v>
      </c>
      <c r="AC14" s="38"/>
    </row>
    <row r="15" spans="1:29" s="1" customFormat="1" ht="27" customHeight="1">
      <c r="A15" s="14">
        <v>5</v>
      </c>
      <c r="B15" s="12"/>
      <c r="C15" s="15" t="s">
        <v>69</v>
      </c>
      <c r="D15" s="16" t="s">
        <v>58</v>
      </c>
      <c r="E15" s="16" t="s">
        <v>70</v>
      </c>
      <c r="F15" s="14">
        <f>SUM(G15:G17)</f>
        <v>101</v>
      </c>
      <c r="G15" s="17">
        <v>47</v>
      </c>
      <c r="H15" s="17">
        <v>7</v>
      </c>
      <c r="I15" s="17">
        <v>6</v>
      </c>
      <c r="J15" s="17">
        <v>8</v>
      </c>
      <c r="K15" s="17"/>
      <c r="L15" s="17"/>
      <c r="M15" s="17"/>
      <c r="N15" s="17"/>
      <c r="O15" s="17"/>
      <c r="P15" s="17"/>
      <c r="Q15" s="17">
        <v>6</v>
      </c>
      <c r="R15" s="17">
        <v>6</v>
      </c>
      <c r="S15" s="17">
        <v>5</v>
      </c>
      <c r="T15" s="17">
        <v>3</v>
      </c>
      <c r="U15" s="17">
        <v>4</v>
      </c>
      <c r="V15" s="17">
        <v>1</v>
      </c>
      <c r="W15" s="17"/>
      <c r="X15" s="17"/>
      <c r="Y15" s="14"/>
      <c r="Z15" s="14"/>
      <c r="AA15" s="14"/>
      <c r="AB15" s="35">
        <v>1</v>
      </c>
      <c r="AC15" s="36"/>
    </row>
    <row r="16" spans="1:29" s="1" customFormat="1" ht="27" customHeight="1">
      <c r="A16" s="14">
        <v>6</v>
      </c>
      <c r="B16" s="12"/>
      <c r="C16" s="18" t="s">
        <v>71</v>
      </c>
      <c r="D16" s="16" t="s">
        <v>58</v>
      </c>
      <c r="E16" s="16" t="s">
        <v>72</v>
      </c>
      <c r="F16" s="14"/>
      <c r="G16" s="17">
        <v>49</v>
      </c>
      <c r="H16" s="17">
        <v>9</v>
      </c>
      <c r="I16" s="17">
        <v>7</v>
      </c>
      <c r="J16" s="17">
        <v>7</v>
      </c>
      <c r="K16" s="17"/>
      <c r="L16" s="17"/>
      <c r="M16" s="17"/>
      <c r="N16" s="17"/>
      <c r="O16" s="17"/>
      <c r="P16" s="17"/>
      <c r="Q16" s="17">
        <v>6</v>
      </c>
      <c r="R16" s="17">
        <v>7</v>
      </c>
      <c r="S16" s="17">
        <v>3</v>
      </c>
      <c r="T16" s="17">
        <v>5</v>
      </c>
      <c r="U16" s="17">
        <v>3</v>
      </c>
      <c r="V16" s="17">
        <v>2</v>
      </c>
      <c r="W16" s="17"/>
      <c r="X16" s="17"/>
      <c r="Y16" s="14"/>
      <c r="Z16" s="14"/>
      <c r="AA16" s="14"/>
      <c r="AB16" s="37"/>
      <c r="AC16" s="38" t="s">
        <v>62</v>
      </c>
    </row>
    <row r="17" spans="1:29" s="1" customFormat="1" ht="27" customHeight="1">
      <c r="A17" s="22">
        <v>7</v>
      </c>
      <c r="B17" s="23"/>
      <c r="C17" s="24" t="s">
        <v>73</v>
      </c>
      <c r="D17" s="25" t="s">
        <v>58</v>
      </c>
      <c r="E17" s="25" t="s">
        <v>74</v>
      </c>
      <c r="F17" s="22"/>
      <c r="G17" s="22">
        <v>5</v>
      </c>
      <c r="H17" s="22">
        <v>3</v>
      </c>
      <c r="I17" s="22">
        <v>2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40"/>
      <c r="AC17" s="41" t="s">
        <v>75</v>
      </c>
    </row>
  </sheetData>
  <sheetProtection/>
  <mergeCells count="20">
    <mergeCell ref="A1:B1"/>
    <mergeCell ref="A2:AC2"/>
    <mergeCell ref="R3:U3"/>
    <mergeCell ref="Z3:AC3"/>
    <mergeCell ref="F4:AB4"/>
    <mergeCell ref="F5:G5"/>
    <mergeCell ref="A7:E7"/>
    <mergeCell ref="C8:F8"/>
    <mergeCell ref="C11:F11"/>
    <mergeCell ref="C14:F14"/>
    <mergeCell ref="A4:A6"/>
    <mergeCell ref="B4:B6"/>
    <mergeCell ref="B8:B17"/>
    <mergeCell ref="C4:C6"/>
    <mergeCell ref="D4:D6"/>
    <mergeCell ref="E4:E6"/>
    <mergeCell ref="F9:F10"/>
    <mergeCell ref="F12:F13"/>
    <mergeCell ref="F15:F17"/>
    <mergeCell ref="AC4:AC6"/>
  </mergeCells>
  <printOptions horizontalCentered="1"/>
  <pageMargins left="0.5548611111111111" right="0.5548611111111111" top="0.8027777777777778" bottom="0.8027777777777778" header="0.5" footer="0.30277777777777776"/>
  <pageSetup firstPageNumber="21" useFirstPageNumber="1" horizontalDpi="600" verticalDpi="600" orientation="landscape" paperSize="9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冬天</cp:lastModifiedBy>
  <dcterms:created xsi:type="dcterms:W3CDTF">2015-08-03T01:11:57Z</dcterms:created>
  <dcterms:modified xsi:type="dcterms:W3CDTF">2024-06-27T11:06:40Z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5EBB19FA88114921AEDA11B1BAD138F4_13</vt:lpwstr>
  </property>
</Properties>
</file>