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<sst xmlns="http://schemas.openxmlformats.org/spreadsheetml/2006/main" count="196" uniqueCount="113">
  <si>
    <t>附件：</t>
  </si>
  <si>
    <t>潜江市2024年度招募选派“三支一扶”高校毕业生总成绩</t>
  </si>
  <si>
    <t>序号</t>
  </si>
  <si>
    <t>姓名</t>
  </si>
  <si>
    <t>岗位名称</t>
  </si>
  <si>
    <t>报考岗位代码</t>
  </si>
  <si>
    <t>招募
人数</t>
  </si>
  <si>
    <t>笔试成绩</t>
  </si>
  <si>
    <t>笔试折算分
（50%）</t>
  </si>
  <si>
    <t>面试成绩</t>
  </si>
  <si>
    <t>面试折算分
（50%）</t>
  </si>
  <si>
    <t>总成绩</t>
  </si>
  <si>
    <t>备注</t>
  </si>
  <si>
    <t>李志康</t>
  </si>
  <si>
    <t>潜江市浩口镇支农</t>
  </si>
  <si>
    <t>14230016001001001</t>
  </si>
  <si>
    <t>李柯妤</t>
  </si>
  <si>
    <t>付美月</t>
  </si>
  <si>
    <t>潜江市周矶街道支农</t>
  </si>
  <si>
    <t>14230016001002001</t>
  </si>
  <si>
    <t>苏薇心</t>
  </si>
  <si>
    <t/>
  </si>
  <si>
    <t>刘玉娟</t>
  </si>
  <si>
    <t>张梦婷</t>
  </si>
  <si>
    <t>潜江市老新镇支医</t>
  </si>
  <si>
    <t>14230016001003001</t>
  </si>
  <si>
    <t>陈思颖</t>
  </si>
  <si>
    <t>袁红英</t>
  </si>
  <si>
    <t>黄赟</t>
  </si>
  <si>
    <t>潜江市熊口镇支医</t>
  </si>
  <si>
    <t>14230016001004001</t>
  </si>
  <si>
    <t>田雪晴</t>
  </si>
  <si>
    <t>宁宗江</t>
  </si>
  <si>
    <t>刘康毅</t>
  </si>
  <si>
    <t>潜江市张金镇支医</t>
  </si>
  <si>
    <t>14230016001005001</t>
  </si>
  <si>
    <t>刘逸菲</t>
  </si>
  <si>
    <t>晏绪泽</t>
  </si>
  <si>
    <t>潜江市竹根滩镇支医</t>
  </si>
  <si>
    <t>14230016001006001</t>
  </si>
  <si>
    <t>周长武</t>
  </si>
  <si>
    <t>潜江市高石碑镇支医</t>
  </si>
  <si>
    <t>14230016001007001</t>
  </si>
  <si>
    <t>吴永含</t>
  </si>
  <si>
    <t>王业婷</t>
  </si>
  <si>
    <t>彭许柯</t>
  </si>
  <si>
    <t>潜江市后湖管理区青年事务</t>
  </si>
  <si>
    <t>14230016001008001</t>
  </si>
  <si>
    <t>黄熙雅</t>
  </si>
  <si>
    <t>苏彩玉</t>
  </si>
  <si>
    <t>曹婷</t>
  </si>
  <si>
    <t>潜江市竹根滩镇基层水利</t>
  </si>
  <si>
    <t>14230016001009001</t>
  </si>
  <si>
    <t>吴龙强</t>
  </si>
  <si>
    <t>阮奕凯</t>
  </si>
  <si>
    <t>胡鑫宇</t>
  </si>
  <si>
    <t>潜江市老新镇基层水利</t>
  </si>
  <si>
    <t>14230016001010001</t>
  </si>
  <si>
    <t>张子诚</t>
  </si>
  <si>
    <t>彭琴凡</t>
  </si>
  <si>
    <t>汪劲涛</t>
  </si>
  <si>
    <t>孙德可</t>
  </si>
  <si>
    <t>潜江市竹根滩镇基层人社</t>
  </si>
  <si>
    <t>14230016001011001</t>
  </si>
  <si>
    <t>周家旺</t>
  </si>
  <si>
    <t>龚永超</t>
  </si>
  <si>
    <t>王胡捷</t>
  </si>
  <si>
    <t>何金龙</t>
  </si>
  <si>
    <t>潜江市王场镇基层人社</t>
  </si>
  <si>
    <t>14230016001012001</t>
  </si>
  <si>
    <t>邹文杰</t>
  </si>
  <si>
    <t>李妮娜</t>
  </si>
  <si>
    <t>曾芷慧</t>
  </si>
  <si>
    <t>潜江市浩口镇基层人社</t>
  </si>
  <si>
    <t>14230016001013001</t>
  </si>
  <si>
    <t>靖曾皓</t>
  </si>
  <si>
    <t>向雨</t>
  </si>
  <si>
    <t>聂欣瑶</t>
  </si>
  <si>
    <t>潜江市总口管理区基层人社</t>
  </si>
  <si>
    <t>14230016001014001</t>
  </si>
  <si>
    <t>范坤宇</t>
  </si>
  <si>
    <t>张紫琴</t>
  </si>
  <si>
    <t>代雨豪</t>
  </si>
  <si>
    <t>潜江市积玉口镇基层残联</t>
  </si>
  <si>
    <t>14230016001015001</t>
  </si>
  <si>
    <t>廖飞雪</t>
  </si>
  <si>
    <t>曾荣</t>
  </si>
  <si>
    <t>李苇</t>
  </si>
  <si>
    <t>沈雅琴</t>
  </si>
  <si>
    <t>潜江市广华寺街道基层文旅</t>
  </si>
  <si>
    <t>14230016001016001</t>
  </si>
  <si>
    <t>张格</t>
  </si>
  <si>
    <t>任智欣</t>
  </si>
  <si>
    <t>陈晓露</t>
  </si>
  <si>
    <t>潜江市龙湾镇基层文旅</t>
  </si>
  <si>
    <t>14230016001017001</t>
  </si>
  <si>
    <t>张文卿</t>
  </si>
  <si>
    <t>孙伊珞</t>
  </si>
  <si>
    <t>李文清</t>
  </si>
  <si>
    <t>潜江市熊口管理区林业</t>
  </si>
  <si>
    <t>14230016001018001</t>
  </si>
  <si>
    <t>黄一顺</t>
  </si>
  <si>
    <t>胡琪乐</t>
  </si>
  <si>
    <t>蔡哲</t>
  </si>
  <si>
    <t>潜江市张金镇帮扶乡村振兴（乡镇）</t>
  </si>
  <si>
    <t>14230016001019001</t>
  </si>
  <si>
    <t>赵纯正</t>
  </si>
  <si>
    <t>刘思勇</t>
  </si>
  <si>
    <t>陈洋康</t>
  </si>
  <si>
    <t>潜江市广华寺街道帮扶乡村振兴（乡镇）</t>
  </si>
  <si>
    <t>14230016001020001</t>
  </si>
  <si>
    <t>徐礼曼</t>
  </si>
  <si>
    <t>胡丝雨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</si>
</sst>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方正小标宋简体"/>
      <family val="0"/>
    </font>
    <font>
      <sz val="12"/>
      <color theme="1"/>
      <name val="方正小标宋简体"/>
      <family val="0"/>
    </font>
    <font>
      <sz val="12"/>
      <color theme="1"/>
      <name val="黑体"/>
      <family val="3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Zeros="0" tabSelected="1" zoomScale="115" zoomScaleNormal="115" zoomScaleSheetLayoutView="100" workbookViewId="0" topLeftCell="A1">
      <selection activeCell="A2" sqref="A2:K2"/>
    </sheetView>
  </sheetViews>
  <sheetFormatPr defaultColWidth="9.00390625" defaultRowHeight="15"/>
  <cols>
    <col min="1" max="1" width="6.28125" style="3" customWidth="1"/>
    <col min="2" max="2" width="11.57421875" style="4" customWidth="1"/>
    <col min="3" max="3" width="39.7109375" style="1" customWidth="1"/>
    <col min="4" max="4" width="20.140625" style="4" customWidth="1"/>
    <col min="5" max="5" width="5.7109375" style="4" customWidth="1"/>
    <col min="6" max="6" width="8.8515625" style="5" customWidth="1"/>
    <col min="7" max="7" width="12.00390625" style="1" customWidth="1"/>
    <col min="8" max="8" width="10.57421875" style="1" customWidth="1"/>
    <col min="9" max="9" width="12.57421875" style="1" customWidth="1"/>
    <col min="10" max="10" width="10.57421875" style="1" customWidth="1"/>
    <col min="11" max="16384" width="9.00390625" style="1" customWidth="1"/>
  </cols>
  <sheetData>
    <row r="1" ht="20.25">
      <c r="A1" s="6" t="s">
        <v>0</v>
      </c>
    </row>
    <row r="2" spans="1:11" ht="49.5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</row>
    <row r="3" spans="1:11" s="1" customFormat="1" ht="28.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</row>
    <row r="4" spans="1:11" s="2" customFormat="1" ht="14.25">
      <c r="A4" s="12">
        <v>1</v>
      </c>
      <c r="B4" s="13" t="s">
        <v>13</v>
      </c>
      <c r="C4" s="14" t="s">
        <v>14</v>
      </c>
      <c r="D4" s="19" t="s">
        <v>15</v>
      </c>
      <c r="E4" s="15">
        <v>1</v>
      </c>
      <c r="F4" s="16">
        <v>53</v>
      </c>
      <c r="G4" s="17">
        <v>26.5</v>
      </c>
      <c r="H4" s="17">
        <v>75.22</v>
      </c>
      <c r="I4" s="17">
        <f>IF(H4&gt;0,H4*0.5,0)</f>
        <v>37.61</v>
      </c>
      <c r="J4" s="17">
        <f>IF(H4&gt;0,G4+I4,0)</f>
        <v>64.11</v>
      </c>
      <c r="K4" s="18">
        <f>IF(H4&gt;0,"","面试缺考")</f>
      </c>
    </row>
    <row r="5" spans="1:11" s="2" customFormat="1" ht="14.25">
      <c r="A5" s="12">
        <v>2</v>
      </c>
      <c r="B5" s="13" t="s">
        <v>16</v>
      </c>
      <c r="C5" s="14" t="s">
        <v>14</v>
      </c>
      <c r="D5" s="19" t="s">
        <v>15</v>
      </c>
      <c r="E5" s="15">
        <v>1</v>
      </c>
      <c r="F5" s="16">
        <v>43</v>
      </c>
      <c r="G5" s="17">
        <v>21.5</v>
      </c>
      <c r="H5" s="17">
        <v>76.1</v>
      </c>
      <c r="I5" s="17">
        <f aca="true" t="shared" si="0" ref="I5:I36">IF(H5&gt;0,H5*0.5,0)</f>
        <v>38.05</v>
      </c>
      <c r="J5" s="17">
        <f aca="true" t="shared" si="1" ref="J5:J36">IF(H5&gt;0,G5+I5,0)</f>
        <v>59.55</v>
      </c>
      <c r="K5" s="18">
        <f aca="true" t="shared" si="2" ref="K5:K36">IF(H5&gt;0,"","面试缺考")</f>
      </c>
    </row>
    <row r="6" spans="1:11" s="2" customFormat="1" ht="14.25">
      <c r="A6" s="12">
        <v>1</v>
      </c>
      <c r="B6" s="13" t="s">
        <v>17</v>
      </c>
      <c r="C6" s="14" t="s">
        <v>18</v>
      </c>
      <c r="D6" s="19" t="s">
        <v>19</v>
      </c>
      <c r="E6" s="15">
        <v>1</v>
      </c>
      <c r="F6" s="16">
        <v>66</v>
      </c>
      <c r="G6" s="17">
        <v>33</v>
      </c>
      <c r="H6" s="17">
        <v>80.68</v>
      </c>
      <c r="I6" s="17">
        <f t="shared" si="0"/>
        <v>40.34</v>
      </c>
      <c r="J6" s="17">
        <f t="shared" si="1"/>
        <v>73.34</v>
      </c>
      <c r="K6" s="18">
        <f t="shared" si="2"/>
      </c>
    </row>
    <row r="7" spans="1:11" s="2" customFormat="1" ht="14.25">
      <c r="A7" s="12">
        <v>2</v>
      </c>
      <c r="B7" s="13" t="s">
        <v>20</v>
      </c>
      <c r="C7" s="14" t="s">
        <v>18</v>
      </c>
      <c r="D7" s="19" t="s">
        <v>19</v>
      </c>
      <c r="E7" s="15">
        <v>1</v>
      </c>
      <c r="F7" s="16">
        <v>65.5</v>
      </c>
      <c r="G7" s="17">
        <v>32.75</v>
      </c>
      <c r="H7" s="17">
        <v>79.56</v>
      </c>
      <c r="I7" s="17">
        <f t="shared" si="0"/>
        <v>39.78</v>
      </c>
      <c r="J7" s="17">
        <f t="shared" si="1"/>
        <v>72.53</v>
      </c>
      <c r="K7" s="18">
        <f t="shared" si="2"/>
      </c>
    </row>
    <row r="8" spans="1:11" s="2" customFormat="1" ht="14.25">
      <c r="A8" s="12" t="s">
        <v>21</v>
      </c>
      <c r="B8" s="13" t="s">
        <v>22</v>
      </c>
      <c r="C8" s="14" t="s">
        <v>18</v>
      </c>
      <c r="D8" s="19" t="s">
        <v>19</v>
      </c>
      <c r="E8" s="15">
        <v>1</v>
      </c>
      <c r="F8" s="16">
        <v>60.5</v>
      </c>
      <c r="G8" s="17">
        <v>30.25</v>
      </c>
      <c r="H8" s="17"/>
      <c r="I8" s="17">
        <f t="shared" si="0"/>
        <v>0</v>
      </c>
      <c r="J8" s="17">
        <f t="shared" si="1"/>
        <v>0</v>
      </c>
      <c r="K8" s="18" t="str">
        <f t="shared" si="2"/>
        <v>面试缺考</v>
      </c>
    </row>
    <row r="9" spans="1:11" s="2" customFormat="1" ht="14.25">
      <c r="A9" s="12">
        <v>1</v>
      </c>
      <c r="B9" s="13" t="s">
        <v>23</v>
      </c>
      <c r="C9" s="14" t="s">
        <v>24</v>
      </c>
      <c r="D9" s="15" t="s">
        <v>25</v>
      </c>
      <c r="E9" s="15">
        <v>1</v>
      </c>
      <c r="F9" s="16">
        <v>45.5</v>
      </c>
      <c r="G9" s="17">
        <v>22.75</v>
      </c>
      <c r="H9" s="17">
        <v>67.48</v>
      </c>
      <c r="I9" s="17">
        <f t="shared" si="0"/>
        <v>33.74</v>
      </c>
      <c r="J9" s="17">
        <f t="shared" si="1"/>
        <v>56.49</v>
      </c>
      <c r="K9" s="18">
        <f t="shared" si="2"/>
      </c>
    </row>
    <row r="10" spans="1:11" s="2" customFormat="1" ht="14.25">
      <c r="A10" s="12">
        <v>2</v>
      </c>
      <c r="B10" s="13" t="s">
        <v>26</v>
      </c>
      <c r="C10" s="14" t="s">
        <v>24</v>
      </c>
      <c r="D10" s="15" t="s">
        <v>25</v>
      </c>
      <c r="E10" s="15">
        <v>1</v>
      </c>
      <c r="F10" s="16">
        <v>45</v>
      </c>
      <c r="G10" s="17">
        <v>22.5</v>
      </c>
      <c r="H10" s="17">
        <v>38.2</v>
      </c>
      <c r="I10" s="17">
        <f t="shared" si="0"/>
        <v>19.1</v>
      </c>
      <c r="J10" s="17">
        <f t="shared" si="1"/>
        <v>41.6</v>
      </c>
      <c r="K10" s="18">
        <f t="shared" si="2"/>
      </c>
    </row>
    <row r="11" spans="1:11" s="2" customFormat="1" ht="14.25">
      <c r="A11" s="12" t="s">
        <v>21</v>
      </c>
      <c r="B11" s="13" t="s">
        <v>27</v>
      </c>
      <c r="C11" s="14" t="s">
        <v>24</v>
      </c>
      <c r="D11" s="15" t="s">
        <v>25</v>
      </c>
      <c r="E11" s="15">
        <v>1</v>
      </c>
      <c r="F11" s="16">
        <v>53.5</v>
      </c>
      <c r="G11" s="17">
        <v>26.75</v>
      </c>
      <c r="H11" s="17"/>
      <c r="I11" s="17">
        <f t="shared" si="0"/>
        <v>0</v>
      </c>
      <c r="J11" s="17">
        <f t="shared" si="1"/>
        <v>0</v>
      </c>
      <c r="K11" s="18" t="str">
        <f t="shared" si="2"/>
        <v>面试缺考</v>
      </c>
    </row>
    <row r="12" spans="1:11" s="2" customFormat="1" ht="14.25">
      <c r="A12" s="12">
        <v>1</v>
      </c>
      <c r="B12" s="13" t="s">
        <v>28</v>
      </c>
      <c r="C12" s="14" t="s">
        <v>29</v>
      </c>
      <c r="D12" s="15" t="s">
        <v>30</v>
      </c>
      <c r="E12" s="15">
        <v>1</v>
      </c>
      <c r="F12" s="16">
        <v>53</v>
      </c>
      <c r="G12" s="17">
        <v>26.5</v>
      </c>
      <c r="H12" s="17">
        <v>77.92</v>
      </c>
      <c r="I12" s="17">
        <f t="shared" si="0"/>
        <v>38.96</v>
      </c>
      <c r="J12" s="17">
        <f t="shared" si="1"/>
        <v>65.46000000000001</v>
      </c>
      <c r="K12" s="18">
        <f t="shared" si="2"/>
      </c>
    </row>
    <row r="13" spans="1:11" s="2" customFormat="1" ht="14.25">
      <c r="A13" s="12">
        <v>2</v>
      </c>
      <c r="B13" s="13" t="s">
        <v>31</v>
      </c>
      <c r="C13" s="14" t="s">
        <v>29</v>
      </c>
      <c r="D13" s="15" t="s">
        <v>30</v>
      </c>
      <c r="E13" s="15">
        <v>1</v>
      </c>
      <c r="F13" s="16">
        <v>50.5</v>
      </c>
      <c r="G13" s="17">
        <v>25.25</v>
      </c>
      <c r="H13" s="17">
        <v>76.12</v>
      </c>
      <c r="I13" s="17">
        <f t="shared" si="0"/>
        <v>38.06</v>
      </c>
      <c r="J13" s="17">
        <f t="shared" si="1"/>
        <v>63.31</v>
      </c>
      <c r="K13" s="18">
        <f t="shared" si="2"/>
      </c>
    </row>
    <row r="14" spans="1:11" s="2" customFormat="1" ht="14.25">
      <c r="A14" s="12">
        <v>3</v>
      </c>
      <c r="B14" s="13" t="s">
        <v>32</v>
      </c>
      <c r="C14" s="14" t="s">
        <v>29</v>
      </c>
      <c r="D14" s="15" t="s">
        <v>30</v>
      </c>
      <c r="E14" s="15">
        <v>1</v>
      </c>
      <c r="F14" s="16">
        <v>46</v>
      </c>
      <c r="G14" s="17">
        <v>23</v>
      </c>
      <c r="H14" s="17">
        <v>70.7</v>
      </c>
      <c r="I14" s="17">
        <f t="shared" si="0"/>
        <v>35.35</v>
      </c>
      <c r="J14" s="17">
        <f t="shared" si="1"/>
        <v>58.35</v>
      </c>
      <c r="K14" s="18">
        <f t="shared" si="2"/>
      </c>
    </row>
    <row r="15" spans="1:11" s="2" customFormat="1" ht="14.25">
      <c r="A15" s="12">
        <v>1</v>
      </c>
      <c r="B15" s="13" t="s">
        <v>33</v>
      </c>
      <c r="C15" s="14" t="s">
        <v>34</v>
      </c>
      <c r="D15" s="19" t="s">
        <v>35</v>
      </c>
      <c r="E15" s="15">
        <v>1</v>
      </c>
      <c r="F15" s="16">
        <v>48.5</v>
      </c>
      <c r="G15" s="17">
        <v>24.25</v>
      </c>
      <c r="H15" s="17">
        <v>74.14</v>
      </c>
      <c r="I15" s="17">
        <f t="shared" si="0"/>
        <v>37.07</v>
      </c>
      <c r="J15" s="17">
        <f t="shared" si="1"/>
        <v>61.32</v>
      </c>
      <c r="K15" s="18">
        <f t="shared" si="2"/>
      </c>
    </row>
    <row r="16" spans="1:11" s="2" customFormat="1" ht="14.25">
      <c r="A16" s="12">
        <v>2</v>
      </c>
      <c r="B16" s="13" t="s">
        <v>36</v>
      </c>
      <c r="C16" s="14" t="s">
        <v>34</v>
      </c>
      <c r="D16" s="19" t="s">
        <v>35</v>
      </c>
      <c r="E16" s="15">
        <v>1</v>
      </c>
      <c r="F16" s="16">
        <v>44.5</v>
      </c>
      <c r="G16" s="17">
        <v>22.25</v>
      </c>
      <c r="H16" s="17">
        <v>66.58</v>
      </c>
      <c r="I16" s="17">
        <f t="shared" si="0"/>
        <v>33.29</v>
      </c>
      <c r="J16" s="17">
        <f t="shared" si="1"/>
        <v>55.54</v>
      </c>
      <c r="K16" s="18">
        <f t="shared" si="2"/>
      </c>
    </row>
    <row r="17" spans="1:11" s="2" customFormat="1" ht="14.25">
      <c r="A17" s="12">
        <v>1</v>
      </c>
      <c r="B17" s="13" t="s">
        <v>37</v>
      </c>
      <c r="C17" s="14" t="s">
        <v>38</v>
      </c>
      <c r="D17" s="19" t="s">
        <v>39</v>
      </c>
      <c r="E17" s="15">
        <v>1</v>
      </c>
      <c r="F17" s="16">
        <v>54</v>
      </c>
      <c r="G17" s="17">
        <v>27</v>
      </c>
      <c r="H17" s="17">
        <v>69.56</v>
      </c>
      <c r="I17" s="17">
        <f t="shared" si="0"/>
        <v>34.78</v>
      </c>
      <c r="J17" s="17">
        <f t="shared" si="1"/>
        <v>61.78</v>
      </c>
      <c r="K17" s="18">
        <f t="shared" si="2"/>
      </c>
    </row>
    <row r="18" spans="1:11" s="2" customFormat="1" ht="14.25">
      <c r="A18" s="12">
        <v>1</v>
      </c>
      <c r="B18" s="13" t="s">
        <v>40</v>
      </c>
      <c r="C18" s="14" t="s">
        <v>41</v>
      </c>
      <c r="D18" s="15" t="s">
        <v>42</v>
      </c>
      <c r="E18" s="15">
        <v>1</v>
      </c>
      <c r="F18" s="16">
        <v>43.5</v>
      </c>
      <c r="G18" s="17">
        <v>21.75</v>
      </c>
      <c r="H18" s="17">
        <v>68.82</v>
      </c>
      <c r="I18" s="17">
        <f t="shared" si="0"/>
        <v>34.41</v>
      </c>
      <c r="J18" s="17">
        <f t="shared" si="1"/>
        <v>56.16</v>
      </c>
      <c r="K18" s="18">
        <f t="shared" si="2"/>
      </c>
    </row>
    <row r="19" spans="1:11" s="2" customFormat="1" ht="14.25">
      <c r="A19" s="12">
        <v>2</v>
      </c>
      <c r="B19" s="13" t="s">
        <v>43</v>
      </c>
      <c r="C19" s="14" t="s">
        <v>41</v>
      </c>
      <c r="D19" s="15" t="s">
        <v>42</v>
      </c>
      <c r="E19" s="15">
        <v>1</v>
      </c>
      <c r="F19" s="16">
        <v>47</v>
      </c>
      <c r="G19" s="17">
        <v>23.5</v>
      </c>
      <c r="H19" s="17">
        <v>60.3</v>
      </c>
      <c r="I19" s="17">
        <f t="shared" si="0"/>
        <v>30.15</v>
      </c>
      <c r="J19" s="17">
        <f t="shared" si="1"/>
        <v>53.65</v>
      </c>
      <c r="K19" s="18">
        <f t="shared" si="2"/>
      </c>
    </row>
    <row r="20" spans="1:11" s="2" customFormat="1" ht="14.25">
      <c r="A20" s="12" t="s">
        <v>21</v>
      </c>
      <c r="B20" s="13" t="s">
        <v>44</v>
      </c>
      <c r="C20" s="14" t="s">
        <v>41</v>
      </c>
      <c r="D20" s="15" t="s">
        <v>42</v>
      </c>
      <c r="E20" s="15">
        <v>1</v>
      </c>
      <c r="F20" s="16">
        <v>47.5</v>
      </c>
      <c r="G20" s="17">
        <v>23.75</v>
      </c>
      <c r="H20" s="17"/>
      <c r="I20" s="17">
        <f t="shared" si="0"/>
        <v>0</v>
      </c>
      <c r="J20" s="17">
        <f t="shared" si="1"/>
        <v>0</v>
      </c>
      <c r="K20" s="18" t="str">
        <f t="shared" si="2"/>
        <v>面试缺考</v>
      </c>
    </row>
    <row r="21" spans="1:11" s="2" customFormat="1" ht="14.25">
      <c r="A21" s="12">
        <v>1</v>
      </c>
      <c r="B21" s="13" t="s">
        <v>45</v>
      </c>
      <c r="C21" s="14" t="s">
        <v>46</v>
      </c>
      <c r="D21" s="15" t="s">
        <v>47</v>
      </c>
      <c r="E21" s="15">
        <v>1</v>
      </c>
      <c r="F21" s="16">
        <v>73</v>
      </c>
      <c r="G21" s="17">
        <v>36.5</v>
      </c>
      <c r="H21" s="17">
        <v>83.32</v>
      </c>
      <c r="I21" s="17">
        <f t="shared" si="0"/>
        <v>41.66</v>
      </c>
      <c r="J21" s="17">
        <f t="shared" si="1"/>
        <v>78.16</v>
      </c>
      <c r="K21" s="18">
        <f t="shared" si="2"/>
      </c>
    </row>
    <row r="22" spans="1:11" s="2" customFormat="1" ht="14.25">
      <c r="A22" s="12">
        <v>2</v>
      </c>
      <c r="B22" s="13" t="s">
        <v>48</v>
      </c>
      <c r="C22" s="14" t="s">
        <v>46</v>
      </c>
      <c r="D22" s="15" t="s">
        <v>47</v>
      </c>
      <c r="E22" s="15">
        <v>1</v>
      </c>
      <c r="F22" s="16">
        <v>70</v>
      </c>
      <c r="G22" s="17">
        <v>35</v>
      </c>
      <c r="H22" s="17">
        <v>81.82</v>
      </c>
      <c r="I22" s="17">
        <f t="shared" si="0"/>
        <v>40.91</v>
      </c>
      <c r="J22" s="17">
        <f t="shared" si="1"/>
        <v>75.91</v>
      </c>
      <c r="K22" s="18">
        <f t="shared" si="2"/>
      </c>
    </row>
    <row r="23" spans="1:11" s="2" customFormat="1" ht="14.25">
      <c r="A23" s="12">
        <v>3</v>
      </c>
      <c r="B23" s="13" t="s">
        <v>49</v>
      </c>
      <c r="C23" s="14" t="s">
        <v>46</v>
      </c>
      <c r="D23" s="15" t="s">
        <v>47</v>
      </c>
      <c r="E23" s="15">
        <v>1</v>
      </c>
      <c r="F23" s="16">
        <v>63.5</v>
      </c>
      <c r="G23" s="17">
        <v>31.75</v>
      </c>
      <c r="H23" s="17">
        <v>78.26</v>
      </c>
      <c r="I23" s="17">
        <f t="shared" si="0"/>
        <v>39.13</v>
      </c>
      <c r="J23" s="17">
        <f t="shared" si="1"/>
        <v>70.88</v>
      </c>
      <c r="K23" s="18">
        <f t="shared" si="2"/>
      </c>
    </row>
    <row r="24" spans="1:11" s="2" customFormat="1" ht="14.25">
      <c r="A24" s="12">
        <v>1</v>
      </c>
      <c r="B24" s="13" t="s">
        <v>50</v>
      </c>
      <c r="C24" s="14" t="s">
        <v>51</v>
      </c>
      <c r="D24" s="15" t="s">
        <v>52</v>
      </c>
      <c r="E24" s="15">
        <v>1</v>
      </c>
      <c r="F24" s="16">
        <v>66</v>
      </c>
      <c r="G24" s="17">
        <v>33</v>
      </c>
      <c r="H24" s="17">
        <v>84.24</v>
      </c>
      <c r="I24" s="17">
        <f t="shared" si="0"/>
        <v>42.12</v>
      </c>
      <c r="J24" s="17">
        <f t="shared" si="1"/>
        <v>75.12</v>
      </c>
      <c r="K24" s="18">
        <f t="shared" si="2"/>
      </c>
    </row>
    <row r="25" spans="1:11" s="2" customFormat="1" ht="14.25">
      <c r="A25" s="12">
        <v>2</v>
      </c>
      <c r="B25" s="13" t="s">
        <v>53</v>
      </c>
      <c r="C25" s="14" t="s">
        <v>51</v>
      </c>
      <c r="D25" s="15" t="s">
        <v>52</v>
      </c>
      <c r="E25" s="15">
        <v>1</v>
      </c>
      <c r="F25" s="16">
        <v>67</v>
      </c>
      <c r="G25" s="17">
        <v>33.5</v>
      </c>
      <c r="H25" s="17">
        <v>77.94</v>
      </c>
      <c r="I25" s="17">
        <f t="shared" si="0"/>
        <v>38.97</v>
      </c>
      <c r="J25" s="17">
        <f t="shared" si="1"/>
        <v>72.47</v>
      </c>
      <c r="K25" s="18">
        <f t="shared" si="2"/>
      </c>
    </row>
    <row r="26" spans="1:11" s="2" customFormat="1" ht="14.25">
      <c r="A26" s="12" t="s">
        <v>21</v>
      </c>
      <c r="B26" s="13" t="s">
        <v>54</v>
      </c>
      <c r="C26" s="14" t="s">
        <v>51</v>
      </c>
      <c r="D26" s="15" t="s">
        <v>52</v>
      </c>
      <c r="E26" s="15">
        <v>1</v>
      </c>
      <c r="F26" s="16">
        <v>62</v>
      </c>
      <c r="G26" s="17">
        <v>31</v>
      </c>
      <c r="H26" s="17"/>
      <c r="I26" s="17">
        <f t="shared" si="0"/>
        <v>0</v>
      </c>
      <c r="J26" s="17">
        <f t="shared" si="1"/>
        <v>0</v>
      </c>
      <c r="K26" s="18" t="str">
        <f t="shared" si="2"/>
        <v>面试缺考</v>
      </c>
    </row>
    <row r="27" spans="1:11" s="2" customFormat="1" ht="14.25">
      <c r="A27" s="12">
        <v>1</v>
      </c>
      <c r="B27" s="13" t="s">
        <v>55</v>
      </c>
      <c r="C27" s="14" t="s">
        <v>56</v>
      </c>
      <c r="D27" s="15" t="s">
        <v>57</v>
      </c>
      <c r="E27" s="15">
        <v>1</v>
      </c>
      <c r="F27" s="16">
        <v>58.5</v>
      </c>
      <c r="G27" s="17">
        <v>29.25</v>
      </c>
      <c r="H27" s="17">
        <v>80.94</v>
      </c>
      <c r="I27" s="17">
        <f t="shared" si="0"/>
        <v>40.47</v>
      </c>
      <c r="J27" s="17">
        <f t="shared" si="1"/>
        <v>69.72</v>
      </c>
      <c r="K27" s="18">
        <f t="shared" si="2"/>
      </c>
    </row>
    <row r="28" spans="1:11" s="2" customFormat="1" ht="14.25">
      <c r="A28" s="12">
        <v>2</v>
      </c>
      <c r="B28" s="13" t="s">
        <v>58</v>
      </c>
      <c r="C28" s="14" t="s">
        <v>56</v>
      </c>
      <c r="D28" s="15" t="s">
        <v>57</v>
      </c>
      <c r="E28" s="15">
        <v>1</v>
      </c>
      <c r="F28" s="16">
        <v>56.5</v>
      </c>
      <c r="G28" s="17">
        <v>28.25</v>
      </c>
      <c r="H28" s="17">
        <v>76.48</v>
      </c>
      <c r="I28" s="17">
        <f t="shared" si="0"/>
        <v>38.24</v>
      </c>
      <c r="J28" s="17">
        <f t="shared" si="1"/>
        <v>66.49000000000001</v>
      </c>
      <c r="K28" s="18">
        <f t="shared" si="2"/>
      </c>
    </row>
    <row r="29" spans="1:11" s="2" customFormat="1" ht="14.25">
      <c r="A29" s="12">
        <v>3</v>
      </c>
      <c r="B29" s="13" t="s">
        <v>59</v>
      </c>
      <c r="C29" s="14" t="s">
        <v>56</v>
      </c>
      <c r="D29" s="15" t="s">
        <v>57</v>
      </c>
      <c r="E29" s="15">
        <v>1</v>
      </c>
      <c r="F29" s="16">
        <v>56.5</v>
      </c>
      <c r="G29" s="17">
        <v>28.25</v>
      </c>
      <c r="H29" s="17">
        <v>74.24</v>
      </c>
      <c r="I29" s="17">
        <f t="shared" si="0"/>
        <v>37.12</v>
      </c>
      <c r="J29" s="17">
        <f t="shared" si="1"/>
        <v>65.37</v>
      </c>
      <c r="K29" s="18">
        <f t="shared" si="2"/>
      </c>
    </row>
    <row r="30" spans="1:11" s="2" customFormat="1" ht="14.25">
      <c r="A30" s="12" t="s">
        <v>21</v>
      </c>
      <c r="B30" s="13" t="s">
        <v>60</v>
      </c>
      <c r="C30" s="14" t="s">
        <v>56</v>
      </c>
      <c r="D30" s="15" t="s">
        <v>57</v>
      </c>
      <c r="E30" s="15">
        <v>1</v>
      </c>
      <c r="F30" s="16">
        <v>58</v>
      </c>
      <c r="G30" s="17">
        <v>29</v>
      </c>
      <c r="H30" s="17"/>
      <c r="I30" s="17">
        <f t="shared" si="0"/>
        <v>0</v>
      </c>
      <c r="J30" s="17">
        <f t="shared" si="1"/>
        <v>0</v>
      </c>
      <c r="K30" s="18" t="str">
        <f t="shared" si="2"/>
        <v>面试缺考</v>
      </c>
    </row>
    <row r="31" spans="1:11" s="2" customFormat="1" ht="14.25">
      <c r="A31" s="12">
        <v>1</v>
      </c>
      <c r="B31" s="13" t="s">
        <v>61</v>
      </c>
      <c r="C31" s="14" t="s">
        <v>62</v>
      </c>
      <c r="D31" s="15" t="s">
        <v>63</v>
      </c>
      <c r="E31" s="15">
        <v>1</v>
      </c>
      <c r="F31" s="16">
        <v>68.5</v>
      </c>
      <c r="G31" s="17">
        <v>34.25</v>
      </c>
      <c r="H31" s="17">
        <v>72.94</v>
      </c>
      <c r="I31" s="17">
        <f t="shared" si="0"/>
        <v>36.47</v>
      </c>
      <c r="J31" s="17">
        <f t="shared" si="1"/>
        <v>70.72</v>
      </c>
      <c r="K31" s="18">
        <f t="shared" si="2"/>
      </c>
    </row>
    <row r="32" spans="1:11" s="2" customFormat="1" ht="14.25">
      <c r="A32" s="12">
        <v>2</v>
      </c>
      <c r="B32" s="13" t="s">
        <v>64</v>
      </c>
      <c r="C32" s="14" t="s">
        <v>62</v>
      </c>
      <c r="D32" s="15" t="s">
        <v>63</v>
      </c>
      <c r="E32" s="15">
        <v>1</v>
      </c>
      <c r="F32" s="16">
        <v>64.5</v>
      </c>
      <c r="G32" s="17">
        <v>32.25</v>
      </c>
      <c r="H32" s="17">
        <v>76.4</v>
      </c>
      <c r="I32" s="17">
        <f t="shared" si="0"/>
        <v>38.2</v>
      </c>
      <c r="J32" s="17">
        <f t="shared" si="1"/>
        <v>70.45</v>
      </c>
      <c r="K32" s="18">
        <f t="shared" si="2"/>
      </c>
    </row>
    <row r="33" spans="1:11" s="2" customFormat="1" ht="14.25">
      <c r="A33" s="12">
        <v>3</v>
      </c>
      <c r="B33" s="13" t="s">
        <v>65</v>
      </c>
      <c r="C33" s="14" t="s">
        <v>62</v>
      </c>
      <c r="D33" s="15" t="s">
        <v>63</v>
      </c>
      <c r="E33" s="15">
        <v>1</v>
      </c>
      <c r="F33" s="16">
        <v>61.5</v>
      </c>
      <c r="G33" s="17">
        <v>30.75</v>
      </c>
      <c r="H33" s="17">
        <v>74.8</v>
      </c>
      <c r="I33" s="17">
        <f t="shared" si="0"/>
        <v>37.4</v>
      </c>
      <c r="J33" s="17">
        <f t="shared" si="1"/>
        <v>68.15</v>
      </c>
      <c r="K33" s="18">
        <f t="shared" si="2"/>
      </c>
    </row>
    <row r="34" spans="1:11" s="2" customFormat="1" ht="14.25">
      <c r="A34" s="12">
        <v>4</v>
      </c>
      <c r="B34" s="13" t="s">
        <v>66</v>
      </c>
      <c r="C34" s="14" t="s">
        <v>62</v>
      </c>
      <c r="D34" s="15" t="s">
        <v>63</v>
      </c>
      <c r="E34" s="15">
        <v>1</v>
      </c>
      <c r="F34" s="16">
        <v>61.5</v>
      </c>
      <c r="G34" s="17">
        <v>30.75</v>
      </c>
      <c r="H34" s="17">
        <v>72.82</v>
      </c>
      <c r="I34" s="17">
        <f t="shared" si="0"/>
        <v>36.41</v>
      </c>
      <c r="J34" s="17">
        <f t="shared" si="1"/>
        <v>67.16</v>
      </c>
      <c r="K34" s="18">
        <f t="shared" si="2"/>
      </c>
    </row>
    <row r="35" spans="1:11" s="2" customFormat="1" ht="14.25">
      <c r="A35" s="12">
        <v>1</v>
      </c>
      <c r="B35" s="13" t="s">
        <v>67</v>
      </c>
      <c r="C35" s="14" t="s">
        <v>68</v>
      </c>
      <c r="D35" s="15" t="s">
        <v>69</v>
      </c>
      <c r="E35" s="15">
        <v>1</v>
      </c>
      <c r="F35" s="16">
        <v>68</v>
      </c>
      <c r="G35" s="17">
        <v>34</v>
      </c>
      <c r="H35" s="17">
        <v>81.72</v>
      </c>
      <c r="I35" s="17">
        <f t="shared" si="0"/>
        <v>40.86</v>
      </c>
      <c r="J35" s="17">
        <f t="shared" si="1"/>
        <v>74.86</v>
      </c>
      <c r="K35" s="18">
        <f t="shared" si="2"/>
      </c>
    </row>
    <row r="36" spans="1:11" s="2" customFormat="1" ht="14.25">
      <c r="A36" s="12">
        <v>2</v>
      </c>
      <c r="B36" s="13" t="s">
        <v>70</v>
      </c>
      <c r="C36" s="14" t="s">
        <v>68</v>
      </c>
      <c r="D36" s="15" t="s">
        <v>69</v>
      </c>
      <c r="E36" s="15">
        <v>1</v>
      </c>
      <c r="F36" s="16">
        <v>64</v>
      </c>
      <c r="G36" s="17">
        <v>32</v>
      </c>
      <c r="H36" s="17">
        <v>73.34</v>
      </c>
      <c r="I36" s="17">
        <f t="shared" si="0"/>
        <v>36.67</v>
      </c>
      <c r="J36" s="17">
        <f t="shared" si="1"/>
        <v>68.67</v>
      </c>
      <c r="K36" s="18">
        <f t="shared" si="2"/>
      </c>
    </row>
    <row r="37" spans="1:11" s="2" customFormat="1" ht="14.25">
      <c r="A37" s="12">
        <v>3</v>
      </c>
      <c r="B37" s="13" t="s">
        <v>71</v>
      </c>
      <c r="C37" s="14" t="s">
        <v>68</v>
      </c>
      <c r="D37" s="15" t="s">
        <v>69</v>
      </c>
      <c r="E37" s="15">
        <v>1</v>
      </c>
      <c r="F37" s="16">
        <v>62.5</v>
      </c>
      <c r="G37" s="17">
        <v>31.25</v>
      </c>
      <c r="H37" s="17">
        <v>73.76</v>
      </c>
      <c r="I37" s="17">
        <f aca="true" t="shared" si="3" ref="I37:I62">IF(H37&gt;0,H37*0.5,0)</f>
        <v>36.88</v>
      </c>
      <c r="J37" s="17">
        <f aca="true" t="shared" si="4" ref="J37:J62">IF(H37&gt;0,G37+I37,0)</f>
        <v>68.13</v>
      </c>
      <c r="K37" s="18">
        <f aca="true" t="shared" si="5" ref="K37:K62">IF(H37&gt;0,"","面试缺考")</f>
      </c>
    </row>
    <row r="38" spans="1:11" s="2" customFormat="1" ht="14.25">
      <c r="A38" s="12">
        <v>1</v>
      </c>
      <c r="B38" s="13" t="s">
        <v>72</v>
      </c>
      <c r="C38" s="14" t="s">
        <v>73</v>
      </c>
      <c r="D38" s="15" t="s">
        <v>74</v>
      </c>
      <c r="E38" s="15">
        <v>1</v>
      </c>
      <c r="F38" s="16">
        <v>66</v>
      </c>
      <c r="G38" s="17">
        <v>33</v>
      </c>
      <c r="H38" s="17">
        <v>76.06</v>
      </c>
      <c r="I38" s="17">
        <f t="shared" si="3"/>
        <v>38.03</v>
      </c>
      <c r="J38" s="17">
        <f t="shared" si="4"/>
        <v>71.03</v>
      </c>
      <c r="K38" s="18">
        <f t="shared" si="5"/>
      </c>
    </row>
    <row r="39" spans="1:11" s="2" customFormat="1" ht="14.25">
      <c r="A39" s="12">
        <v>2</v>
      </c>
      <c r="B39" s="13" t="s">
        <v>75</v>
      </c>
      <c r="C39" s="14" t="s">
        <v>73</v>
      </c>
      <c r="D39" s="15" t="s">
        <v>74</v>
      </c>
      <c r="E39" s="15">
        <v>1</v>
      </c>
      <c r="F39" s="16">
        <v>69</v>
      </c>
      <c r="G39" s="17">
        <v>34.5</v>
      </c>
      <c r="H39" s="17">
        <v>72.84</v>
      </c>
      <c r="I39" s="17">
        <f t="shared" si="3"/>
        <v>36.42</v>
      </c>
      <c r="J39" s="17">
        <f t="shared" si="4"/>
        <v>70.92</v>
      </c>
      <c r="K39" s="18">
        <f t="shared" si="5"/>
      </c>
    </row>
    <row r="40" spans="1:11" s="2" customFormat="1" ht="14.25">
      <c r="A40" s="12">
        <v>3</v>
      </c>
      <c r="B40" s="13" t="s">
        <v>76</v>
      </c>
      <c r="C40" s="14" t="s">
        <v>73</v>
      </c>
      <c r="D40" s="15" t="s">
        <v>74</v>
      </c>
      <c r="E40" s="15">
        <v>1</v>
      </c>
      <c r="F40" s="16">
        <v>59.5</v>
      </c>
      <c r="G40" s="17">
        <v>29.75</v>
      </c>
      <c r="H40" s="17">
        <v>75.66</v>
      </c>
      <c r="I40" s="17">
        <f t="shared" si="3"/>
        <v>37.83</v>
      </c>
      <c r="J40" s="17">
        <f t="shared" si="4"/>
        <v>67.58</v>
      </c>
      <c r="K40" s="18">
        <f t="shared" si="5"/>
      </c>
    </row>
    <row r="41" spans="1:11" s="2" customFormat="1" ht="14.25">
      <c r="A41" s="12">
        <v>1</v>
      </c>
      <c r="B41" s="13" t="s">
        <v>77</v>
      </c>
      <c r="C41" s="14" t="s">
        <v>78</v>
      </c>
      <c r="D41" s="15" t="s">
        <v>79</v>
      </c>
      <c r="E41" s="15">
        <v>1</v>
      </c>
      <c r="F41" s="16">
        <v>61.5</v>
      </c>
      <c r="G41" s="17">
        <v>30.75</v>
      </c>
      <c r="H41" s="17">
        <v>78.36</v>
      </c>
      <c r="I41" s="17">
        <f t="shared" si="3"/>
        <v>39.18</v>
      </c>
      <c r="J41" s="17">
        <f t="shared" si="4"/>
        <v>69.93</v>
      </c>
      <c r="K41" s="18">
        <f t="shared" si="5"/>
      </c>
    </row>
    <row r="42" spans="1:11" s="2" customFormat="1" ht="14.25">
      <c r="A42" s="12">
        <v>2</v>
      </c>
      <c r="B42" s="13" t="s">
        <v>80</v>
      </c>
      <c r="C42" s="14" t="s">
        <v>78</v>
      </c>
      <c r="D42" s="15" t="s">
        <v>79</v>
      </c>
      <c r="E42" s="15">
        <v>1</v>
      </c>
      <c r="F42" s="16">
        <v>64.5</v>
      </c>
      <c r="G42" s="17">
        <v>32.25</v>
      </c>
      <c r="H42" s="17">
        <v>74.94</v>
      </c>
      <c r="I42" s="17">
        <f t="shared" si="3"/>
        <v>37.47</v>
      </c>
      <c r="J42" s="17">
        <f t="shared" si="4"/>
        <v>69.72</v>
      </c>
      <c r="K42" s="18">
        <f t="shared" si="5"/>
      </c>
    </row>
    <row r="43" spans="1:11" s="2" customFormat="1" ht="14.25">
      <c r="A43" s="12">
        <v>3</v>
      </c>
      <c r="B43" s="13" t="s">
        <v>81</v>
      </c>
      <c r="C43" s="14" t="s">
        <v>78</v>
      </c>
      <c r="D43" s="15" t="s">
        <v>79</v>
      </c>
      <c r="E43" s="15">
        <v>1</v>
      </c>
      <c r="F43" s="16">
        <v>62</v>
      </c>
      <c r="G43" s="17">
        <v>31</v>
      </c>
      <c r="H43" s="17">
        <v>74.72</v>
      </c>
      <c r="I43" s="17">
        <f t="shared" si="3"/>
        <v>37.36</v>
      </c>
      <c r="J43" s="17">
        <f t="shared" si="4"/>
        <v>68.36</v>
      </c>
      <c r="K43" s="18">
        <f t="shared" si="5"/>
      </c>
    </row>
    <row r="44" spans="1:11" s="2" customFormat="1" ht="14.25">
      <c r="A44" s="12">
        <v>1</v>
      </c>
      <c r="B44" s="13" t="s">
        <v>82</v>
      </c>
      <c r="C44" s="14" t="s">
        <v>83</v>
      </c>
      <c r="D44" s="15" t="s">
        <v>84</v>
      </c>
      <c r="E44" s="15">
        <v>1</v>
      </c>
      <c r="F44" s="16">
        <v>60.5</v>
      </c>
      <c r="G44" s="17">
        <v>30.25</v>
      </c>
      <c r="H44" s="17">
        <v>77.76</v>
      </c>
      <c r="I44" s="17">
        <f t="shared" si="3"/>
        <v>38.88</v>
      </c>
      <c r="J44" s="17">
        <f t="shared" si="4"/>
        <v>69.13</v>
      </c>
      <c r="K44" s="18">
        <f t="shared" si="5"/>
      </c>
    </row>
    <row r="45" spans="1:11" s="2" customFormat="1" ht="14.25">
      <c r="A45" s="12">
        <v>2</v>
      </c>
      <c r="B45" s="13" t="s">
        <v>85</v>
      </c>
      <c r="C45" s="14" t="s">
        <v>83</v>
      </c>
      <c r="D45" s="15" t="s">
        <v>84</v>
      </c>
      <c r="E45" s="15">
        <v>1</v>
      </c>
      <c r="F45" s="16">
        <v>58.5</v>
      </c>
      <c r="G45" s="17">
        <v>29.25</v>
      </c>
      <c r="H45" s="17">
        <v>78.54</v>
      </c>
      <c r="I45" s="17">
        <f t="shared" si="3"/>
        <v>39.27</v>
      </c>
      <c r="J45" s="17">
        <f t="shared" si="4"/>
        <v>68.52000000000001</v>
      </c>
      <c r="K45" s="18">
        <f t="shared" si="5"/>
      </c>
    </row>
    <row r="46" spans="1:11" s="2" customFormat="1" ht="14.25">
      <c r="A46" s="12">
        <v>3</v>
      </c>
      <c r="B46" s="13" t="s">
        <v>86</v>
      </c>
      <c r="C46" s="14" t="s">
        <v>83</v>
      </c>
      <c r="D46" s="15" t="s">
        <v>84</v>
      </c>
      <c r="E46" s="15">
        <v>1</v>
      </c>
      <c r="F46" s="16">
        <v>57</v>
      </c>
      <c r="G46" s="17">
        <v>28.5</v>
      </c>
      <c r="H46" s="17">
        <v>67.12</v>
      </c>
      <c r="I46" s="17">
        <f t="shared" si="3"/>
        <v>33.56</v>
      </c>
      <c r="J46" s="17">
        <f t="shared" si="4"/>
        <v>62.06</v>
      </c>
      <c r="K46" s="18">
        <f t="shared" si="5"/>
      </c>
    </row>
    <row r="47" spans="1:11" s="2" customFormat="1" ht="14.25">
      <c r="A47" s="12" t="s">
        <v>21</v>
      </c>
      <c r="B47" s="13" t="s">
        <v>87</v>
      </c>
      <c r="C47" s="14" t="s">
        <v>83</v>
      </c>
      <c r="D47" s="15" t="s">
        <v>84</v>
      </c>
      <c r="E47" s="15">
        <v>1</v>
      </c>
      <c r="F47" s="16">
        <v>57</v>
      </c>
      <c r="G47" s="17">
        <v>28.5</v>
      </c>
      <c r="H47" s="17"/>
      <c r="I47" s="17">
        <f t="shared" si="3"/>
        <v>0</v>
      </c>
      <c r="J47" s="17">
        <f t="shared" si="4"/>
        <v>0</v>
      </c>
      <c r="K47" s="18" t="str">
        <f t="shared" si="5"/>
        <v>面试缺考</v>
      </c>
    </row>
    <row r="48" spans="1:11" s="2" customFormat="1" ht="14.25">
      <c r="A48" s="12">
        <v>1</v>
      </c>
      <c r="B48" s="13" t="s">
        <v>88</v>
      </c>
      <c r="C48" s="14" t="s">
        <v>89</v>
      </c>
      <c r="D48" s="15" t="s">
        <v>90</v>
      </c>
      <c r="E48" s="15">
        <v>1</v>
      </c>
      <c r="F48" s="16">
        <v>72.5</v>
      </c>
      <c r="G48" s="17">
        <v>36.25</v>
      </c>
      <c r="H48" s="17">
        <v>77.46</v>
      </c>
      <c r="I48" s="17">
        <f t="shared" si="3"/>
        <v>38.73</v>
      </c>
      <c r="J48" s="17">
        <f t="shared" si="4"/>
        <v>74.97999999999999</v>
      </c>
      <c r="K48" s="18">
        <f t="shared" si="5"/>
      </c>
    </row>
    <row r="49" spans="1:11" s="2" customFormat="1" ht="14.25">
      <c r="A49" s="12">
        <v>2</v>
      </c>
      <c r="B49" s="13" t="s">
        <v>91</v>
      </c>
      <c r="C49" s="14" t="s">
        <v>89</v>
      </c>
      <c r="D49" s="15" t="s">
        <v>90</v>
      </c>
      <c r="E49" s="15">
        <v>1</v>
      </c>
      <c r="F49" s="16">
        <v>66</v>
      </c>
      <c r="G49" s="17">
        <v>33</v>
      </c>
      <c r="H49" s="17">
        <v>75.32</v>
      </c>
      <c r="I49" s="17">
        <f t="shared" si="3"/>
        <v>37.66</v>
      </c>
      <c r="J49" s="17">
        <f t="shared" si="4"/>
        <v>70.66</v>
      </c>
      <c r="K49" s="18">
        <f t="shared" si="5"/>
      </c>
    </row>
    <row r="50" spans="1:11" s="2" customFormat="1" ht="14.25">
      <c r="A50" s="12">
        <v>3</v>
      </c>
      <c r="B50" s="13" t="s">
        <v>92</v>
      </c>
      <c r="C50" s="14" t="s">
        <v>89</v>
      </c>
      <c r="D50" s="15" t="s">
        <v>90</v>
      </c>
      <c r="E50" s="15">
        <v>1</v>
      </c>
      <c r="F50" s="16">
        <v>63</v>
      </c>
      <c r="G50" s="17">
        <v>31.5</v>
      </c>
      <c r="H50" s="17">
        <v>75.88</v>
      </c>
      <c r="I50" s="17">
        <f t="shared" si="3"/>
        <v>37.94</v>
      </c>
      <c r="J50" s="17">
        <f t="shared" si="4"/>
        <v>69.44</v>
      </c>
      <c r="K50" s="18">
        <f t="shared" si="5"/>
      </c>
    </row>
    <row r="51" spans="1:11" s="2" customFormat="1" ht="14.25">
      <c r="A51" s="12">
        <v>1</v>
      </c>
      <c r="B51" s="13" t="s">
        <v>93</v>
      </c>
      <c r="C51" s="14" t="s">
        <v>94</v>
      </c>
      <c r="D51" s="15" t="s">
        <v>95</v>
      </c>
      <c r="E51" s="15">
        <v>1</v>
      </c>
      <c r="F51" s="16">
        <v>59.5</v>
      </c>
      <c r="G51" s="17">
        <v>29.75</v>
      </c>
      <c r="H51" s="17">
        <v>82.86</v>
      </c>
      <c r="I51" s="17">
        <f t="shared" si="3"/>
        <v>41.43</v>
      </c>
      <c r="J51" s="17">
        <f t="shared" si="4"/>
        <v>71.18</v>
      </c>
      <c r="K51" s="18">
        <f t="shared" si="5"/>
      </c>
    </row>
    <row r="52" spans="1:11" s="2" customFormat="1" ht="14.25">
      <c r="A52" s="12">
        <v>2</v>
      </c>
      <c r="B52" s="13" t="s">
        <v>96</v>
      </c>
      <c r="C52" s="14" t="s">
        <v>94</v>
      </c>
      <c r="D52" s="15" t="s">
        <v>95</v>
      </c>
      <c r="E52" s="15">
        <v>1</v>
      </c>
      <c r="F52" s="16">
        <v>63</v>
      </c>
      <c r="G52" s="17">
        <v>31.5</v>
      </c>
      <c r="H52" s="17">
        <v>78.02</v>
      </c>
      <c r="I52" s="17">
        <f t="shared" si="3"/>
        <v>39.01</v>
      </c>
      <c r="J52" s="17">
        <f t="shared" si="4"/>
        <v>70.50999999999999</v>
      </c>
      <c r="K52" s="18">
        <f t="shared" si="5"/>
      </c>
    </row>
    <row r="53" spans="1:11" s="2" customFormat="1" ht="14.25">
      <c r="A53" s="12">
        <v>3</v>
      </c>
      <c r="B53" s="13" t="s">
        <v>97</v>
      </c>
      <c r="C53" s="14" t="s">
        <v>94</v>
      </c>
      <c r="D53" s="15" t="s">
        <v>95</v>
      </c>
      <c r="E53" s="15">
        <v>1</v>
      </c>
      <c r="F53" s="16">
        <v>57.5</v>
      </c>
      <c r="G53" s="17">
        <v>28.75</v>
      </c>
      <c r="H53" s="17">
        <v>73.76</v>
      </c>
      <c r="I53" s="17">
        <f t="shared" si="3"/>
        <v>36.88</v>
      </c>
      <c r="J53" s="17">
        <f t="shared" si="4"/>
        <v>65.63</v>
      </c>
      <c r="K53" s="18">
        <f t="shared" si="5"/>
      </c>
    </row>
    <row r="54" spans="1:11" s="2" customFormat="1" ht="14.25">
      <c r="A54" s="12">
        <v>1</v>
      </c>
      <c r="B54" s="13" t="s">
        <v>98</v>
      </c>
      <c r="C54" s="14" t="s">
        <v>99</v>
      </c>
      <c r="D54" s="15" t="s">
        <v>100</v>
      </c>
      <c r="E54" s="15">
        <v>1</v>
      </c>
      <c r="F54" s="16">
        <v>72.5</v>
      </c>
      <c r="G54" s="17">
        <v>36.25</v>
      </c>
      <c r="H54" s="17">
        <v>76.06</v>
      </c>
      <c r="I54" s="17">
        <f t="shared" si="3"/>
        <v>38.03</v>
      </c>
      <c r="J54" s="17">
        <f t="shared" si="4"/>
        <v>74.28</v>
      </c>
      <c r="K54" s="18">
        <f t="shared" si="5"/>
      </c>
    </row>
    <row r="55" spans="1:11" s="2" customFormat="1" ht="14.25">
      <c r="A55" s="12">
        <v>2</v>
      </c>
      <c r="B55" s="13" t="s">
        <v>101</v>
      </c>
      <c r="C55" s="14" t="s">
        <v>99</v>
      </c>
      <c r="D55" s="15" t="s">
        <v>100</v>
      </c>
      <c r="E55" s="15">
        <v>1</v>
      </c>
      <c r="F55" s="16">
        <v>68.5</v>
      </c>
      <c r="G55" s="17">
        <v>34.25</v>
      </c>
      <c r="H55" s="17">
        <v>76.7</v>
      </c>
      <c r="I55" s="17">
        <f t="shared" si="3"/>
        <v>38.35</v>
      </c>
      <c r="J55" s="17">
        <f t="shared" si="4"/>
        <v>72.6</v>
      </c>
      <c r="K55" s="18">
        <f t="shared" si="5"/>
      </c>
    </row>
    <row r="56" spans="1:11" s="2" customFormat="1" ht="14.25">
      <c r="A56" s="12">
        <v>3</v>
      </c>
      <c r="B56" s="13" t="s">
        <v>102</v>
      </c>
      <c r="C56" s="14" t="s">
        <v>99</v>
      </c>
      <c r="D56" s="15" t="s">
        <v>100</v>
      </c>
      <c r="E56" s="15">
        <v>1</v>
      </c>
      <c r="F56" s="16">
        <v>60.5</v>
      </c>
      <c r="G56" s="17">
        <v>30.25</v>
      </c>
      <c r="H56" s="17">
        <v>75.98</v>
      </c>
      <c r="I56" s="17">
        <f t="shared" si="3"/>
        <v>37.99</v>
      </c>
      <c r="J56" s="17">
        <f t="shared" si="4"/>
        <v>68.24000000000001</v>
      </c>
      <c r="K56" s="18">
        <f t="shared" si="5"/>
      </c>
    </row>
    <row r="57" spans="1:11" s="2" customFormat="1" ht="14.25">
      <c r="A57" s="12">
        <v>1</v>
      </c>
      <c r="B57" s="13" t="s">
        <v>103</v>
      </c>
      <c r="C57" s="14" t="s">
        <v>104</v>
      </c>
      <c r="D57" s="15" t="s">
        <v>105</v>
      </c>
      <c r="E57" s="15">
        <v>1</v>
      </c>
      <c r="F57" s="16">
        <v>64.5</v>
      </c>
      <c r="G57" s="17">
        <v>32.25</v>
      </c>
      <c r="H57" s="17">
        <v>77.08</v>
      </c>
      <c r="I57" s="17">
        <f t="shared" si="3"/>
        <v>38.54</v>
      </c>
      <c r="J57" s="17">
        <f t="shared" si="4"/>
        <v>70.78999999999999</v>
      </c>
      <c r="K57" s="18">
        <f t="shared" si="5"/>
      </c>
    </row>
    <row r="58" spans="1:11" s="2" customFormat="1" ht="14.25">
      <c r="A58" s="12">
        <v>2</v>
      </c>
      <c r="B58" s="13" t="s">
        <v>106</v>
      </c>
      <c r="C58" s="14" t="s">
        <v>104</v>
      </c>
      <c r="D58" s="15" t="s">
        <v>105</v>
      </c>
      <c r="E58" s="15">
        <v>1</v>
      </c>
      <c r="F58" s="16">
        <v>63.5</v>
      </c>
      <c r="G58" s="17">
        <v>31.75</v>
      </c>
      <c r="H58" s="17">
        <v>73.5</v>
      </c>
      <c r="I58" s="17">
        <f t="shared" si="3"/>
        <v>36.75</v>
      </c>
      <c r="J58" s="17">
        <f t="shared" si="4"/>
        <v>68.5</v>
      </c>
      <c r="K58" s="18">
        <f t="shared" si="5"/>
      </c>
    </row>
    <row r="59" spans="1:11" s="2" customFormat="1" ht="14.25">
      <c r="A59" s="12">
        <v>3</v>
      </c>
      <c r="B59" s="13" t="s">
        <v>107</v>
      </c>
      <c r="C59" s="14" t="s">
        <v>104</v>
      </c>
      <c r="D59" s="15" t="s">
        <v>105</v>
      </c>
      <c r="E59" s="15">
        <v>1</v>
      </c>
      <c r="F59" s="16">
        <v>60.5</v>
      </c>
      <c r="G59" s="17">
        <v>30.25</v>
      </c>
      <c r="H59" s="17">
        <v>75.84</v>
      </c>
      <c r="I59" s="17">
        <f t="shared" si="3"/>
        <v>37.92</v>
      </c>
      <c r="J59" s="17">
        <f t="shared" si="4"/>
        <v>68.17</v>
      </c>
      <c r="K59" s="18">
        <f t="shared" si="5"/>
      </c>
    </row>
    <row r="60" spans="1:11" s="2" customFormat="1" ht="14.25">
      <c r="A60" s="12">
        <v>1</v>
      </c>
      <c r="B60" s="13" t="s">
        <v>108</v>
      </c>
      <c r="C60" s="14" t="s">
        <v>109</v>
      </c>
      <c r="D60" s="15" t="s">
        <v>110</v>
      </c>
      <c r="E60" s="15">
        <v>1</v>
      </c>
      <c r="F60" s="16">
        <v>69</v>
      </c>
      <c r="G60" s="17">
        <v>34.5</v>
      </c>
      <c r="H60" s="17">
        <v>79.88</v>
      </c>
      <c r="I60" s="17">
        <f t="shared" si="3"/>
        <v>39.94</v>
      </c>
      <c r="J60" s="17">
        <f t="shared" si="4"/>
        <v>74.44</v>
      </c>
      <c r="K60" s="18">
        <f t="shared" si="5"/>
      </c>
    </row>
    <row r="61" spans="1:11" s="2" customFormat="1" ht="14.25">
      <c r="A61" s="12">
        <v>2</v>
      </c>
      <c r="B61" s="13" t="s">
        <v>111</v>
      </c>
      <c r="C61" s="14" t="s">
        <v>109</v>
      </c>
      <c r="D61" s="15" t="s">
        <v>110</v>
      </c>
      <c r="E61" s="15">
        <v>1</v>
      </c>
      <c r="F61" s="16">
        <v>70</v>
      </c>
      <c r="G61" s="17">
        <v>35</v>
      </c>
      <c r="H61" s="17">
        <v>73.56</v>
      </c>
      <c r="I61" s="17">
        <f t="shared" si="3"/>
        <v>36.78</v>
      </c>
      <c r="J61" s="17">
        <f t="shared" si="4"/>
        <v>71.78</v>
      </c>
      <c r="K61" s="18">
        <f t="shared" si="5"/>
      </c>
    </row>
    <row r="62" spans="1:11" s="2" customFormat="1" ht="14.25">
      <c r="A62" s="12">
        <v>3</v>
      </c>
      <c r="B62" s="13" t="s">
        <v>112</v>
      </c>
      <c r="C62" s="14" t="s">
        <v>109</v>
      </c>
      <c r="D62" s="15" t="s">
        <v>110</v>
      </c>
      <c r="E62" s="15">
        <v>1</v>
      </c>
      <c r="F62" s="16">
        <v>64</v>
      </c>
      <c r="G62" s="17">
        <v>32</v>
      </c>
      <c r="H62" s="17">
        <v>75.36</v>
      </c>
      <c r="I62" s="17">
        <f t="shared" si="3"/>
        <v>37.68</v>
      </c>
      <c r="J62" s="17">
        <f t="shared" si="4"/>
        <v>69.68</v>
      </c>
      <c r="K62" s="18">
        <f t="shared" si="5"/>
      </c>
    </row>
  </sheetData>
  <sheetProtection/>
  <mergeCells count="1">
    <mergeCell ref="A2:K2"/>
  </mergeCells>
  <printOptions horizontalCentered="1"/>
  <pageMargins left="0.5506944444444445" right="0.5118055555555555" top="0.5506944444444445" bottom="0.7479166666666667" header="0.5" footer="0.3145833333333333"/>
  <pageSetup fitToHeight="0" fitToWidth="1" horizontalDpi="600" verticalDpi="6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小胡</dc:creator>
  <cp:keywords/>
  <dc:description/>
  <cp:lastModifiedBy>小胡</cp:lastModifiedBy>
  <dcterms:created xsi:type="dcterms:W3CDTF">2024-06-06T02:41:00Z</dcterms:created>
  <dcterms:modified xsi:type="dcterms:W3CDTF">2024-06-24T01:59:42Z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685C85ABA72D409EB33CD289571AEC76_13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false</vt:bool>
  </property>
</Properties>
</file>