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'Sheet1'!$A$3:$H$80</definedName>
  </definedNames>
  <calcPr fullCalcOnLoad="1"/>
</workbook>
</file>

<file path=xl/sharedStrings.xml><?xml version="1.0" encoding="utf-8"?>
<sst xmlns="http://schemas.openxmlformats.org/spreadsheetml/2006/main" count="378" uniqueCount="241">
  <si>
    <t>附件</t>
  </si>
  <si>
    <t>毕节市卫生健康局所属事业单位
2024年面向社会公开招聘工作人员总成绩</t>
  </si>
  <si>
    <t>序号</t>
  </si>
  <si>
    <t>姓名</t>
  </si>
  <si>
    <t>准考证号</t>
  </si>
  <si>
    <t>报考单位</t>
  </si>
  <si>
    <t>岗位代码及名称</t>
  </si>
  <si>
    <t>笔试成绩</t>
  </si>
  <si>
    <t>面试成绩</t>
  </si>
  <si>
    <t>总成绩（折算为百分制）</t>
  </si>
  <si>
    <t>周霞</t>
  </si>
  <si>
    <t>5252241901218</t>
  </si>
  <si>
    <t>毕节市妇幼保健院</t>
  </si>
  <si>
    <t>01妇科医师</t>
  </si>
  <si>
    <t>徐茗</t>
  </si>
  <si>
    <t>5252241901118</t>
  </si>
  <si>
    <t>何媛</t>
  </si>
  <si>
    <t>5252241901306</t>
  </si>
  <si>
    <t>张娟平</t>
  </si>
  <si>
    <t>5252241901311</t>
  </si>
  <si>
    <t>02外科医师</t>
  </si>
  <si>
    <t>报名缴费人数与招聘计划数达不到3:1比例的，直接进入资格复审</t>
  </si>
  <si>
    <t>王波</t>
  </si>
  <si>
    <t>5252241901228</t>
  </si>
  <si>
    <t>刘彬</t>
  </si>
  <si>
    <t>5252241901221</t>
  </si>
  <si>
    <t>刘开明</t>
  </si>
  <si>
    <t>5252241901506</t>
  </si>
  <si>
    <t>金必良</t>
  </si>
  <si>
    <t>5252241901415</t>
  </si>
  <si>
    <t>03儿内科医师</t>
  </si>
  <si>
    <t>王瑶</t>
  </si>
  <si>
    <t>5252241901607</t>
  </si>
  <si>
    <t>周琴</t>
  </si>
  <si>
    <t>5252241901624</t>
  </si>
  <si>
    <t>04新生儿科医师</t>
  </si>
  <si>
    <t>汤东兰</t>
  </si>
  <si>
    <t>5252241901302</t>
  </si>
  <si>
    <t>陈娟</t>
  </si>
  <si>
    <t>5252241901312</t>
  </si>
  <si>
    <t>05产科医师</t>
  </si>
  <si>
    <t>157.00</t>
  </si>
  <si>
    <t>罗梅兰</t>
  </si>
  <si>
    <t>5252241901402</t>
  </si>
  <si>
    <t>06口腔保健科医师</t>
  </si>
  <si>
    <t>188.50</t>
  </si>
  <si>
    <t>刘德建</t>
  </si>
  <si>
    <t>5252241901330</t>
  </si>
  <si>
    <t>178.00</t>
  </si>
  <si>
    <t>谭莉</t>
  </si>
  <si>
    <t>5252241901428</t>
  </si>
  <si>
    <t>155.30</t>
  </si>
  <si>
    <t>谢婧</t>
  </si>
  <si>
    <t>5252241901627</t>
  </si>
  <si>
    <t>07超声医学科医师</t>
  </si>
  <si>
    <t>王云</t>
  </si>
  <si>
    <t>5252241901614</t>
  </si>
  <si>
    <t>包宇</t>
  </si>
  <si>
    <t>5252241901606</t>
  </si>
  <si>
    <t>09手术麻醉科医师</t>
  </si>
  <si>
    <t>191.60</t>
  </si>
  <si>
    <t>赵菊</t>
  </si>
  <si>
    <t>5252241901320</t>
  </si>
  <si>
    <t>189.30</t>
  </si>
  <si>
    <t>柴媛</t>
  </si>
  <si>
    <t>5252241901206</t>
  </si>
  <si>
    <t>163.65</t>
  </si>
  <si>
    <t>张琴</t>
  </si>
  <si>
    <t>5252241901325</t>
  </si>
  <si>
    <t>11病理科医师</t>
  </si>
  <si>
    <t>张丽</t>
  </si>
  <si>
    <t>5252241901408</t>
  </si>
  <si>
    <t>徐亚西</t>
  </si>
  <si>
    <t>5252241901629</t>
  </si>
  <si>
    <t>13放射影像科医师</t>
  </si>
  <si>
    <t>姚瑶</t>
  </si>
  <si>
    <t>1152240204619</t>
  </si>
  <si>
    <t>16病案管理科工作人员</t>
  </si>
  <si>
    <t>176.00</t>
  </si>
  <si>
    <t>王梅</t>
  </si>
  <si>
    <t>1152240203302</t>
  </si>
  <si>
    <t>17行政办公室工作人员</t>
  </si>
  <si>
    <t>209.50</t>
  </si>
  <si>
    <t>李可</t>
  </si>
  <si>
    <t>1152240203810</t>
  </si>
  <si>
    <t>丁沐钦</t>
  </si>
  <si>
    <t>1152240201327</t>
  </si>
  <si>
    <t>199.00</t>
  </si>
  <si>
    <t>喻钧儒</t>
  </si>
  <si>
    <t>1152240200310</t>
  </si>
  <si>
    <t>18人事科工作人员</t>
  </si>
  <si>
    <t>210.50</t>
  </si>
  <si>
    <t>刘寒月</t>
  </si>
  <si>
    <t>1152240202429</t>
  </si>
  <si>
    <t>209.00</t>
  </si>
  <si>
    <t>王秉丽</t>
  </si>
  <si>
    <t>1152240205430</t>
  </si>
  <si>
    <t>204.50</t>
  </si>
  <si>
    <t>周娟</t>
  </si>
  <si>
    <t>5252241901129</t>
  </si>
  <si>
    <t>毕节市第四人民医院</t>
  </si>
  <si>
    <t>01精神科医师</t>
  </si>
  <si>
    <t>肖霞</t>
  </si>
  <si>
    <t>5252241901523</t>
  </si>
  <si>
    <t>余剑波</t>
  </si>
  <si>
    <t>5252241901608</t>
  </si>
  <si>
    <t>陈碧</t>
  </si>
  <si>
    <t>5452241903106</t>
  </si>
  <si>
    <t>02护士</t>
  </si>
  <si>
    <t>王文雯</t>
  </si>
  <si>
    <t>5452241902328</t>
  </si>
  <si>
    <t>赵碧云</t>
  </si>
  <si>
    <t>5452241903124</t>
  </si>
  <si>
    <t>郑丹</t>
  </si>
  <si>
    <t>1152240302509</t>
  </si>
  <si>
    <t>03工作人员</t>
  </si>
  <si>
    <t>沙杨青</t>
  </si>
  <si>
    <t>1152240303028</t>
  </si>
  <si>
    <t>罗晓璐</t>
  </si>
  <si>
    <t>1152240301025</t>
  </si>
  <si>
    <t>193.00</t>
  </si>
  <si>
    <t>盛华</t>
  </si>
  <si>
    <t>1152240204524</t>
  </si>
  <si>
    <t>浙江省人民医院毕节医院</t>
  </si>
  <si>
    <t>01编码员</t>
  </si>
  <si>
    <t>192.00</t>
  </si>
  <si>
    <t>许丽娅</t>
  </si>
  <si>
    <t>1152240202211</t>
  </si>
  <si>
    <t>183.00</t>
  </si>
  <si>
    <t>胡丹妮</t>
  </si>
  <si>
    <t>1152240201420</t>
  </si>
  <si>
    <t>178.50</t>
  </si>
  <si>
    <t>吴迅</t>
  </si>
  <si>
    <t>1152240205117</t>
  </si>
  <si>
    <t>174.00</t>
  </si>
  <si>
    <t>李章丽</t>
  </si>
  <si>
    <t>1152240204221</t>
  </si>
  <si>
    <t>172.00</t>
  </si>
  <si>
    <t>李一铭</t>
  </si>
  <si>
    <t>1152240200926</t>
  </si>
  <si>
    <t>160.50</t>
  </si>
  <si>
    <t>刘荣巧</t>
  </si>
  <si>
    <t>5352241901921</t>
  </si>
  <si>
    <t>02临床药师</t>
  </si>
  <si>
    <t>196.30</t>
  </si>
  <si>
    <t>陈晓云</t>
  </si>
  <si>
    <t>5352241901902</t>
  </si>
  <si>
    <t>189.90</t>
  </si>
  <si>
    <t>陈芳</t>
  </si>
  <si>
    <t>5352241901919</t>
  </si>
  <si>
    <t>188.40</t>
  </si>
  <si>
    <t>刘承裕</t>
  </si>
  <si>
    <t>1152240204504</t>
  </si>
  <si>
    <t>毕节市紧急救援中心</t>
  </si>
  <si>
    <t>01信息员</t>
  </si>
  <si>
    <t>192.50</t>
  </si>
  <si>
    <t>朱加峰</t>
  </si>
  <si>
    <t>1152240203723</t>
  </si>
  <si>
    <t>190.00</t>
  </si>
  <si>
    <t>葛玉霞</t>
  </si>
  <si>
    <t>1152240201528</t>
  </si>
  <si>
    <t>187.50</t>
  </si>
  <si>
    <t>汤伟</t>
  </si>
  <si>
    <t>1152240202608</t>
  </si>
  <si>
    <t>毕节市第三人民医院</t>
  </si>
  <si>
    <t>01工作人员</t>
  </si>
  <si>
    <t>214.00</t>
  </si>
  <si>
    <t>张梓杰</t>
  </si>
  <si>
    <t>1152240204115</t>
  </si>
  <si>
    <t>210.00</t>
  </si>
  <si>
    <t>李绮</t>
  </si>
  <si>
    <t>1152240204929</t>
  </si>
  <si>
    <t>208.00</t>
  </si>
  <si>
    <t>王艺铮</t>
  </si>
  <si>
    <t>1152240200303</t>
  </si>
  <si>
    <t>02工作人员</t>
  </si>
  <si>
    <t>211.50</t>
  </si>
  <si>
    <t>罗薇</t>
  </si>
  <si>
    <t>1152240203016</t>
  </si>
  <si>
    <t>206.50</t>
  </si>
  <si>
    <t>刘春贤</t>
  </si>
  <si>
    <t>1152240202704</t>
  </si>
  <si>
    <t>陆曼丽</t>
  </si>
  <si>
    <t>1152240201623</t>
  </si>
  <si>
    <t>195.00</t>
  </si>
  <si>
    <t>赵晓曼</t>
  </si>
  <si>
    <t>1152240200726</t>
  </si>
  <si>
    <t>缺考</t>
  </si>
  <si>
    <t>熊敏</t>
  </si>
  <si>
    <t>1152240202915</t>
  </si>
  <si>
    <t>191.00</t>
  </si>
  <si>
    <t>岳欢</t>
  </si>
  <si>
    <t>1152240305724</t>
  </si>
  <si>
    <t xml:space="preserve"> 毕节市中心血站</t>
  </si>
  <si>
    <t>刘茂玲</t>
  </si>
  <si>
    <t>1152240301521</t>
  </si>
  <si>
    <t>200.00</t>
  </si>
  <si>
    <t>陈雨莎</t>
  </si>
  <si>
    <t>1152240301413</t>
  </si>
  <si>
    <t>198.00</t>
  </si>
  <si>
    <t>郑宇航</t>
  </si>
  <si>
    <t>1152240305627</t>
  </si>
  <si>
    <t>197.50</t>
  </si>
  <si>
    <t>明克仙</t>
  </si>
  <si>
    <t>1152240301323</t>
  </si>
  <si>
    <t>195.50</t>
  </si>
  <si>
    <t>商正香</t>
  </si>
  <si>
    <t>1152240303808</t>
  </si>
  <si>
    <t>谢泽秘</t>
  </si>
  <si>
    <t>5252241901501</t>
  </si>
  <si>
    <t>185.90</t>
  </si>
  <si>
    <t>董萍英</t>
  </si>
  <si>
    <t>5252241901319</t>
  </si>
  <si>
    <t>184.80</t>
  </si>
  <si>
    <t>陈文倩</t>
  </si>
  <si>
    <t>5452241902510</t>
  </si>
  <si>
    <t>04工作人员</t>
  </si>
  <si>
    <t>185.30</t>
  </si>
  <si>
    <t>吕果</t>
  </si>
  <si>
    <t>5452241902912</t>
  </si>
  <si>
    <t>178.10</t>
  </si>
  <si>
    <t>刘紫虹</t>
  </si>
  <si>
    <t>5452241902804</t>
  </si>
  <si>
    <t>169.80</t>
  </si>
  <si>
    <t>申桂琼</t>
  </si>
  <si>
    <t>5552241903923</t>
  </si>
  <si>
    <t>05工作人员</t>
  </si>
  <si>
    <t>李云</t>
  </si>
  <si>
    <t>5552241904114</t>
  </si>
  <si>
    <t>196.00</t>
  </si>
  <si>
    <t>朱佳</t>
  </si>
  <si>
    <t>5552241904025</t>
  </si>
  <si>
    <t>194.80</t>
  </si>
  <si>
    <t>陶玉梅</t>
  </si>
  <si>
    <t>5552241904203</t>
  </si>
  <si>
    <t>192.60</t>
  </si>
  <si>
    <t>张联美</t>
  </si>
  <si>
    <t>5552241904413</t>
  </si>
  <si>
    <t>卢琴</t>
  </si>
  <si>
    <t>5552241903925</t>
  </si>
  <si>
    <t>184.60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</si>
</sst>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name val="Cambria"/>
      <family val="0"/>
    </font>
    <font>
      <sz val="10"/>
      <color theme="1"/>
      <name val="宋体"/>
      <family val="0"/>
    </font>
    <font>
      <b/>
      <sz val="14"/>
      <name val="Cambria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Normal="145" zoomScaleSheetLayoutView="100" workbookViewId="0" topLeftCell="A62">
      <selection activeCell="E83" sqref="E83"/>
    </sheetView>
  </sheetViews>
  <sheetFormatPr defaultColWidth="9.00390625" defaultRowHeight="14.25"/>
  <cols>
    <col min="1" max="1" width="4.50390625" style="4" customWidth="1"/>
    <col min="2" max="2" width="6.625" style="4" customWidth="1"/>
    <col min="3" max="3" width="12.75390625" style="4" customWidth="1"/>
    <col min="4" max="4" width="14.375" style="4" customWidth="1"/>
    <col min="5" max="5" width="13.25390625" style="4" customWidth="1"/>
    <col min="6" max="6" width="15.125" style="5" customWidth="1"/>
    <col min="7" max="7" width="9.00390625" style="6" customWidth="1"/>
    <col min="8" max="8" width="11.50390625" style="6" customWidth="1"/>
    <col min="9" max="16384" width="9.00390625" style="4" customWidth="1"/>
  </cols>
  <sheetData>
    <row r="1" spans="1:5" ht="30" customHeight="1">
      <c r="A1" s="7" t="s">
        <v>0</v>
      </c>
      <c r="B1" s="8"/>
      <c r="C1" s="8"/>
      <c r="D1" s="8"/>
      <c r="E1" s="8"/>
    </row>
    <row r="2" spans="1:8" ht="52.5" customHeight="1">
      <c r="A2" s="9" t="s">
        <v>1</v>
      </c>
      <c r="B2" s="9"/>
      <c r="C2" s="9"/>
      <c r="D2" s="9"/>
      <c r="E2" s="9"/>
      <c r="F2" s="22"/>
      <c r="G2" s="23"/>
      <c r="H2" s="9"/>
    </row>
    <row r="3" spans="1:8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4" t="s">
        <v>7</v>
      </c>
      <c r="G3" s="25" t="s">
        <v>8</v>
      </c>
      <c r="H3" s="26" t="s">
        <v>9</v>
      </c>
    </row>
    <row r="4" spans="1:8" s="2" customFormat="1" ht="31.5" customHeight="1">
      <c r="A4" s="11">
        <v>1</v>
      </c>
      <c r="B4" s="12" t="s">
        <v>10</v>
      </c>
      <c r="C4" s="12" t="s">
        <v>11</v>
      </c>
      <c r="D4" s="13" t="s">
        <v>12</v>
      </c>
      <c r="E4" s="27" t="s">
        <v>13</v>
      </c>
      <c r="F4" s="28">
        <v>174.05</v>
      </c>
      <c r="G4" s="29">
        <v>74.2</v>
      </c>
      <c r="H4" s="29">
        <f>F4/3*0.6+G4*0.4</f>
        <v>64.49000000000001</v>
      </c>
    </row>
    <row r="5" spans="1:8" s="2" customFormat="1" ht="31.5" customHeight="1">
      <c r="A5" s="11">
        <v>2</v>
      </c>
      <c r="B5" s="12" t="s">
        <v>14</v>
      </c>
      <c r="C5" s="12" t="s">
        <v>15</v>
      </c>
      <c r="D5" s="13" t="s">
        <v>12</v>
      </c>
      <c r="E5" s="27" t="s">
        <v>13</v>
      </c>
      <c r="F5" s="28">
        <v>168.3</v>
      </c>
      <c r="G5" s="29">
        <v>76.6</v>
      </c>
      <c r="H5" s="29">
        <f aca="true" t="shared" si="0" ref="H5:H36">F5/3*0.6+G5*0.4</f>
        <v>64.3</v>
      </c>
    </row>
    <row r="6" spans="1:8" s="2" customFormat="1" ht="31.5" customHeight="1">
      <c r="A6" s="11">
        <v>3</v>
      </c>
      <c r="B6" s="12" t="s">
        <v>16</v>
      </c>
      <c r="C6" s="12" t="s">
        <v>17</v>
      </c>
      <c r="D6" s="13" t="s">
        <v>12</v>
      </c>
      <c r="E6" s="27" t="s">
        <v>13</v>
      </c>
      <c r="F6" s="28">
        <v>164.7</v>
      </c>
      <c r="G6" s="29">
        <v>78</v>
      </c>
      <c r="H6" s="29">
        <f t="shared" si="0"/>
        <v>64.14</v>
      </c>
    </row>
    <row r="7" spans="1:8" s="2" customFormat="1" ht="31.5" customHeight="1">
      <c r="A7" s="11">
        <v>4</v>
      </c>
      <c r="B7" s="12" t="s">
        <v>18</v>
      </c>
      <c r="C7" s="12" t="s">
        <v>19</v>
      </c>
      <c r="D7" s="13" t="s">
        <v>12</v>
      </c>
      <c r="E7" s="27" t="s">
        <v>20</v>
      </c>
      <c r="F7" s="30" t="s">
        <v>21</v>
      </c>
      <c r="G7" s="29">
        <v>71.8</v>
      </c>
      <c r="H7" s="29">
        <f>G7*0.4</f>
        <v>28.72</v>
      </c>
    </row>
    <row r="8" spans="1:8" s="2" customFormat="1" ht="31.5" customHeight="1">
      <c r="A8" s="11">
        <v>5</v>
      </c>
      <c r="B8" s="12" t="s">
        <v>22</v>
      </c>
      <c r="C8" s="12" t="s">
        <v>23</v>
      </c>
      <c r="D8" s="13" t="s">
        <v>12</v>
      </c>
      <c r="E8" s="27" t="s">
        <v>20</v>
      </c>
      <c r="F8" s="31"/>
      <c r="G8" s="29">
        <v>74</v>
      </c>
      <c r="H8" s="29">
        <f aca="true" t="shared" si="1" ref="H8:H14">G8*0.4</f>
        <v>29.6</v>
      </c>
    </row>
    <row r="9" spans="1:8" s="3" customFormat="1" ht="31.5" customHeight="1">
      <c r="A9" s="11">
        <v>6</v>
      </c>
      <c r="B9" s="12" t="s">
        <v>24</v>
      </c>
      <c r="C9" s="12" t="s">
        <v>25</v>
      </c>
      <c r="D9" s="13" t="s">
        <v>12</v>
      </c>
      <c r="E9" s="27" t="s">
        <v>20</v>
      </c>
      <c r="F9" s="31"/>
      <c r="G9" s="29">
        <v>71.2</v>
      </c>
      <c r="H9" s="29">
        <f t="shared" si="1"/>
        <v>28.480000000000004</v>
      </c>
    </row>
    <row r="10" spans="1:8" s="3" customFormat="1" ht="31.5" customHeight="1">
      <c r="A10" s="11">
        <v>7</v>
      </c>
      <c r="B10" s="12" t="s">
        <v>26</v>
      </c>
      <c r="C10" s="12" t="s">
        <v>27</v>
      </c>
      <c r="D10" s="13" t="s">
        <v>12</v>
      </c>
      <c r="E10" s="27" t="s">
        <v>20</v>
      </c>
      <c r="F10" s="32"/>
      <c r="G10" s="29">
        <v>72.4</v>
      </c>
      <c r="H10" s="29">
        <f t="shared" si="1"/>
        <v>28.960000000000004</v>
      </c>
    </row>
    <row r="11" spans="1:8" s="3" customFormat="1" ht="31.5" customHeight="1">
      <c r="A11" s="11">
        <v>8</v>
      </c>
      <c r="B11" s="12" t="s">
        <v>28</v>
      </c>
      <c r="C11" s="12" t="s">
        <v>29</v>
      </c>
      <c r="D11" s="13" t="s">
        <v>12</v>
      </c>
      <c r="E11" s="27" t="s">
        <v>30</v>
      </c>
      <c r="F11" s="30" t="s">
        <v>21</v>
      </c>
      <c r="G11" s="29">
        <v>68.8</v>
      </c>
      <c r="H11" s="29">
        <f t="shared" si="1"/>
        <v>27.52</v>
      </c>
    </row>
    <row r="12" spans="1:8" s="3" customFormat="1" ht="31.5" customHeight="1">
      <c r="A12" s="11">
        <v>9</v>
      </c>
      <c r="B12" s="12" t="s">
        <v>31</v>
      </c>
      <c r="C12" s="12" t="s">
        <v>32</v>
      </c>
      <c r="D12" s="13" t="s">
        <v>12</v>
      </c>
      <c r="E12" s="27" t="s">
        <v>30</v>
      </c>
      <c r="F12" s="32"/>
      <c r="G12" s="29">
        <v>70.4</v>
      </c>
      <c r="H12" s="29">
        <f t="shared" si="1"/>
        <v>28.160000000000004</v>
      </c>
    </row>
    <row r="13" spans="1:8" s="3" customFormat="1" ht="31.5" customHeight="1">
      <c r="A13" s="11">
        <v>10</v>
      </c>
      <c r="B13" s="12" t="s">
        <v>33</v>
      </c>
      <c r="C13" s="12" t="s">
        <v>34</v>
      </c>
      <c r="D13" s="13" t="s">
        <v>12</v>
      </c>
      <c r="E13" s="27" t="s">
        <v>35</v>
      </c>
      <c r="F13" s="30" t="s">
        <v>21</v>
      </c>
      <c r="G13" s="29">
        <v>70.2</v>
      </c>
      <c r="H13" s="29">
        <f t="shared" si="1"/>
        <v>28.080000000000002</v>
      </c>
    </row>
    <row r="14" spans="1:8" s="3" customFormat="1" ht="31.5" customHeight="1">
      <c r="A14" s="11">
        <v>11</v>
      </c>
      <c r="B14" s="12" t="s">
        <v>36</v>
      </c>
      <c r="C14" s="12" t="s">
        <v>37</v>
      </c>
      <c r="D14" s="13" t="s">
        <v>12</v>
      </c>
      <c r="E14" s="27" t="s">
        <v>35</v>
      </c>
      <c r="F14" s="32"/>
      <c r="G14" s="29">
        <v>63</v>
      </c>
      <c r="H14" s="29">
        <f t="shared" si="1"/>
        <v>25.200000000000003</v>
      </c>
    </row>
    <row r="15" spans="1:8" s="3" customFormat="1" ht="31.5" customHeight="1">
      <c r="A15" s="11">
        <v>12</v>
      </c>
      <c r="B15" s="12" t="s">
        <v>38</v>
      </c>
      <c r="C15" s="12" t="s">
        <v>39</v>
      </c>
      <c r="D15" s="13" t="s">
        <v>12</v>
      </c>
      <c r="E15" s="27" t="s">
        <v>40</v>
      </c>
      <c r="F15" s="28" t="s">
        <v>41</v>
      </c>
      <c r="G15" s="29">
        <v>66.6</v>
      </c>
      <c r="H15" s="29">
        <f t="shared" si="0"/>
        <v>58.04</v>
      </c>
    </row>
    <row r="16" spans="1:8" s="3" customFormat="1" ht="31.5" customHeight="1">
      <c r="A16" s="11">
        <v>13</v>
      </c>
      <c r="B16" s="12" t="s">
        <v>42</v>
      </c>
      <c r="C16" s="12" t="s">
        <v>43</v>
      </c>
      <c r="D16" s="13" t="s">
        <v>12</v>
      </c>
      <c r="E16" s="27" t="s">
        <v>44</v>
      </c>
      <c r="F16" s="28" t="s">
        <v>45</v>
      </c>
      <c r="G16" s="29">
        <v>80.4</v>
      </c>
      <c r="H16" s="29">
        <f t="shared" si="0"/>
        <v>69.86000000000001</v>
      </c>
    </row>
    <row r="17" spans="1:8" s="3" customFormat="1" ht="31.5" customHeight="1">
      <c r="A17" s="11">
        <v>14</v>
      </c>
      <c r="B17" s="12" t="s">
        <v>46</v>
      </c>
      <c r="C17" s="12" t="s">
        <v>47</v>
      </c>
      <c r="D17" s="13" t="s">
        <v>12</v>
      </c>
      <c r="E17" s="27" t="s">
        <v>44</v>
      </c>
      <c r="F17" s="28" t="s">
        <v>48</v>
      </c>
      <c r="G17" s="29">
        <v>74.4</v>
      </c>
      <c r="H17" s="29">
        <f t="shared" si="0"/>
        <v>65.36000000000001</v>
      </c>
    </row>
    <row r="18" spans="1:8" s="3" customFormat="1" ht="31.5" customHeight="1">
      <c r="A18" s="11">
        <v>15</v>
      </c>
      <c r="B18" s="12" t="s">
        <v>49</v>
      </c>
      <c r="C18" s="12" t="s">
        <v>50</v>
      </c>
      <c r="D18" s="13" t="s">
        <v>12</v>
      </c>
      <c r="E18" s="27" t="s">
        <v>44</v>
      </c>
      <c r="F18" s="28" t="s">
        <v>51</v>
      </c>
      <c r="G18" s="29">
        <v>63.8</v>
      </c>
      <c r="H18" s="29">
        <f t="shared" si="0"/>
        <v>56.58</v>
      </c>
    </row>
    <row r="19" spans="1:8" s="3" customFormat="1" ht="31.5" customHeight="1">
      <c r="A19" s="11">
        <v>16</v>
      </c>
      <c r="B19" s="12" t="s">
        <v>52</v>
      </c>
      <c r="C19" s="12" t="s">
        <v>53</v>
      </c>
      <c r="D19" s="13" t="s">
        <v>12</v>
      </c>
      <c r="E19" s="27" t="s">
        <v>54</v>
      </c>
      <c r="F19" s="30" t="s">
        <v>21</v>
      </c>
      <c r="G19" s="29">
        <v>77.8</v>
      </c>
      <c r="H19" s="29">
        <f>G19*0.4</f>
        <v>31.12</v>
      </c>
    </row>
    <row r="20" spans="1:8" s="3" customFormat="1" ht="31.5" customHeight="1">
      <c r="A20" s="11">
        <v>17</v>
      </c>
      <c r="B20" s="12" t="s">
        <v>55</v>
      </c>
      <c r="C20" s="12" t="s">
        <v>56</v>
      </c>
      <c r="D20" s="13" t="s">
        <v>12</v>
      </c>
      <c r="E20" s="27" t="s">
        <v>54</v>
      </c>
      <c r="F20" s="33"/>
      <c r="G20" s="29">
        <v>72.8</v>
      </c>
      <c r="H20" s="29">
        <f>G20*0.4</f>
        <v>29.12</v>
      </c>
    </row>
    <row r="21" spans="1:8" s="3" customFormat="1" ht="31.5" customHeight="1">
      <c r="A21" s="11">
        <v>18</v>
      </c>
      <c r="B21" s="12" t="s">
        <v>57</v>
      </c>
      <c r="C21" s="12" t="s">
        <v>58</v>
      </c>
      <c r="D21" s="13" t="s">
        <v>12</v>
      </c>
      <c r="E21" s="27" t="s">
        <v>59</v>
      </c>
      <c r="F21" s="34" t="s">
        <v>60</v>
      </c>
      <c r="G21" s="29">
        <v>67.4</v>
      </c>
      <c r="H21" s="29">
        <f t="shared" si="0"/>
        <v>65.28</v>
      </c>
    </row>
    <row r="22" spans="1:8" s="3" customFormat="1" ht="31.5" customHeight="1">
      <c r="A22" s="11">
        <v>19</v>
      </c>
      <c r="B22" s="12" t="s">
        <v>61</v>
      </c>
      <c r="C22" s="12" t="s">
        <v>62</v>
      </c>
      <c r="D22" s="13" t="s">
        <v>12</v>
      </c>
      <c r="E22" s="27" t="s">
        <v>59</v>
      </c>
      <c r="F22" s="34" t="s">
        <v>63</v>
      </c>
      <c r="G22" s="29">
        <v>75.8</v>
      </c>
      <c r="H22" s="29">
        <f t="shared" si="0"/>
        <v>68.18</v>
      </c>
    </row>
    <row r="23" spans="1:8" s="3" customFormat="1" ht="31.5" customHeight="1">
      <c r="A23" s="11">
        <v>20</v>
      </c>
      <c r="B23" s="12" t="s">
        <v>64</v>
      </c>
      <c r="C23" s="12" t="s">
        <v>65</v>
      </c>
      <c r="D23" s="13" t="s">
        <v>12</v>
      </c>
      <c r="E23" s="27" t="s">
        <v>59</v>
      </c>
      <c r="F23" s="34" t="s">
        <v>66</v>
      </c>
      <c r="G23" s="29">
        <v>71</v>
      </c>
      <c r="H23" s="29">
        <f t="shared" si="0"/>
        <v>61.13000000000001</v>
      </c>
    </row>
    <row r="24" spans="1:8" s="3" customFormat="1" ht="31.5" customHeight="1">
      <c r="A24" s="11">
        <v>21</v>
      </c>
      <c r="B24" s="12" t="s">
        <v>67</v>
      </c>
      <c r="C24" s="12" t="s">
        <v>68</v>
      </c>
      <c r="D24" s="13" t="s">
        <v>12</v>
      </c>
      <c r="E24" s="27" t="s">
        <v>69</v>
      </c>
      <c r="F24" s="30" t="s">
        <v>21</v>
      </c>
      <c r="G24" s="29">
        <v>54.2</v>
      </c>
      <c r="H24" s="29">
        <f>G24*0.4</f>
        <v>21.680000000000003</v>
      </c>
    </row>
    <row r="25" spans="1:8" s="3" customFormat="1" ht="31.5" customHeight="1">
      <c r="A25" s="11">
        <v>22</v>
      </c>
      <c r="B25" s="12" t="s">
        <v>70</v>
      </c>
      <c r="C25" s="12" t="s">
        <v>71</v>
      </c>
      <c r="D25" s="13" t="s">
        <v>12</v>
      </c>
      <c r="E25" s="27" t="s">
        <v>69</v>
      </c>
      <c r="F25" s="32"/>
      <c r="G25" s="29">
        <v>66.6</v>
      </c>
      <c r="H25" s="29">
        <f>G25*0.4</f>
        <v>26.64</v>
      </c>
    </row>
    <row r="26" spans="1:8" s="3" customFormat="1" ht="31.5" customHeight="1">
      <c r="A26" s="11">
        <v>23</v>
      </c>
      <c r="B26" s="12" t="s">
        <v>72</v>
      </c>
      <c r="C26" s="12" t="s">
        <v>73</v>
      </c>
      <c r="D26" s="13" t="s">
        <v>12</v>
      </c>
      <c r="E26" s="27" t="s">
        <v>74</v>
      </c>
      <c r="F26" s="34" t="s">
        <v>21</v>
      </c>
      <c r="G26" s="29">
        <v>73</v>
      </c>
      <c r="H26" s="29">
        <f>G26*0.4</f>
        <v>29.200000000000003</v>
      </c>
    </row>
    <row r="27" spans="1:8" s="3" customFormat="1" ht="31.5" customHeight="1">
      <c r="A27" s="11">
        <v>24</v>
      </c>
      <c r="B27" s="12" t="s">
        <v>75</v>
      </c>
      <c r="C27" s="12" t="s">
        <v>76</v>
      </c>
      <c r="D27" s="13" t="s">
        <v>12</v>
      </c>
      <c r="E27" s="27" t="s">
        <v>77</v>
      </c>
      <c r="F27" s="28" t="s">
        <v>78</v>
      </c>
      <c r="G27" s="29">
        <v>76.6</v>
      </c>
      <c r="H27" s="29">
        <f t="shared" si="0"/>
        <v>65.84</v>
      </c>
    </row>
    <row r="28" spans="1:8" s="3" customFormat="1" ht="31.5" customHeight="1">
      <c r="A28" s="11">
        <v>25</v>
      </c>
      <c r="B28" s="12" t="s">
        <v>79</v>
      </c>
      <c r="C28" s="12" t="s">
        <v>80</v>
      </c>
      <c r="D28" s="13" t="s">
        <v>12</v>
      </c>
      <c r="E28" s="27" t="s">
        <v>81</v>
      </c>
      <c r="F28" s="28" t="s">
        <v>82</v>
      </c>
      <c r="G28" s="29">
        <v>79</v>
      </c>
      <c r="H28" s="29">
        <f t="shared" si="0"/>
        <v>73.5</v>
      </c>
    </row>
    <row r="29" spans="1:8" s="3" customFormat="1" ht="31.5" customHeight="1">
      <c r="A29" s="11">
        <v>26</v>
      </c>
      <c r="B29" s="12" t="s">
        <v>83</v>
      </c>
      <c r="C29" s="12" t="s">
        <v>84</v>
      </c>
      <c r="D29" s="13" t="s">
        <v>12</v>
      </c>
      <c r="E29" s="27" t="s">
        <v>81</v>
      </c>
      <c r="F29" s="28" t="s">
        <v>82</v>
      </c>
      <c r="G29" s="29">
        <v>65.4</v>
      </c>
      <c r="H29" s="29">
        <f t="shared" si="0"/>
        <v>68.06</v>
      </c>
    </row>
    <row r="30" spans="1:8" s="3" customFormat="1" ht="31.5" customHeight="1">
      <c r="A30" s="11">
        <v>27</v>
      </c>
      <c r="B30" s="12" t="s">
        <v>85</v>
      </c>
      <c r="C30" s="12" t="s">
        <v>86</v>
      </c>
      <c r="D30" s="13" t="s">
        <v>12</v>
      </c>
      <c r="E30" s="27" t="s">
        <v>81</v>
      </c>
      <c r="F30" s="28" t="s">
        <v>87</v>
      </c>
      <c r="G30" s="29">
        <v>83.4</v>
      </c>
      <c r="H30" s="29">
        <f t="shared" si="0"/>
        <v>73.16</v>
      </c>
    </row>
    <row r="31" spans="1:8" s="3" customFormat="1" ht="31.5" customHeight="1">
      <c r="A31" s="11">
        <v>28</v>
      </c>
      <c r="B31" s="12" t="s">
        <v>88</v>
      </c>
      <c r="C31" s="12" t="s">
        <v>89</v>
      </c>
      <c r="D31" s="13" t="s">
        <v>12</v>
      </c>
      <c r="E31" s="27" t="s">
        <v>90</v>
      </c>
      <c r="F31" s="28" t="s">
        <v>91</v>
      </c>
      <c r="G31" s="29">
        <v>74.8</v>
      </c>
      <c r="H31" s="29">
        <f t="shared" si="0"/>
        <v>72.02000000000001</v>
      </c>
    </row>
    <row r="32" spans="1:8" s="3" customFormat="1" ht="31.5" customHeight="1">
      <c r="A32" s="11">
        <v>29</v>
      </c>
      <c r="B32" s="12" t="s">
        <v>92</v>
      </c>
      <c r="C32" s="12" t="s">
        <v>93</v>
      </c>
      <c r="D32" s="13" t="s">
        <v>12</v>
      </c>
      <c r="E32" s="27" t="s">
        <v>90</v>
      </c>
      <c r="F32" s="28" t="s">
        <v>94</v>
      </c>
      <c r="G32" s="29">
        <v>86.8</v>
      </c>
      <c r="H32" s="29">
        <f t="shared" si="0"/>
        <v>76.52000000000001</v>
      </c>
    </row>
    <row r="33" spans="1:8" s="3" customFormat="1" ht="31.5" customHeight="1">
      <c r="A33" s="11">
        <v>30</v>
      </c>
      <c r="B33" s="12" t="s">
        <v>95</v>
      </c>
      <c r="C33" s="12" t="s">
        <v>96</v>
      </c>
      <c r="D33" s="13" t="s">
        <v>12</v>
      </c>
      <c r="E33" s="27" t="s">
        <v>90</v>
      </c>
      <c r="F33" s="28" t="s">
        <v>97</v>
      </c>
      <c r="G33" s="29">
        <v>80.2</v>
      </c>
      <c r="H33" s="29">
        <f t="shared" si="0"/>
        <v>72.98</v>
      </c>
    </row>
    <row r="34" spans="1:8" s="3" customFormat="1" ht="31.5" customHeight="1">
      <c r="A34" s="11">
        <v>31</v>
      </c>
      <c r="B34" s="12" t="s">
        <v>98</v>
      </c>
      <c r="C34" s="12" t="s">
        <v>99</v>
      </c>
      <c r="D34" s="13" t="s">
        <v>100</v>
      </c>
      <c r="E34" s="27" t="s">
        <v>101</v>
      </c>
      <c r="F34" s="35">
        <v>176.75</v>
      </c>
      <c r="G34" s="29">
        <v>76.2</v>
      </c>
      <c r="H34" s="29">
        <f t="shared" si="0"/>
        <v>65.83</v>
      </c>
    </row>
    <row r="35" spans="1:8" s="3" customFormat="1" ht="31.5" customHeight="1">
      <c r="A35" s="11">
        <v>32</v>
      </c>
      <c r="B35" s="12" t="s">
        <v>102</v>
      </c>
      <c r="C35" s="12" t="s">
        <v>103</v>
      </c>
      <c r="D35" s="13" t="s">
        <v>100</v>
      </c>
      <c r="E35" s="27" t="s">
        <v>101</v>
      </c>
      <c r="F35" s="35">
        <v>172.95</v>
      </c>
      <c r="G35" s="29">
        <v>75.2</v>
      </c>
      <c r="H35" s="29">
        <f t="shared" si="0"/>
        <v>64.67</v>
      </c>
    </row>
    <row r="36" spans="1:8" s="3" customFormat="1" ht="31.5" customHeight="1">
      <c r="A36" s="11">
        <v>33</v>
      </c>
      <c r="B36" s="12" t="s">
        <v>104</v>
      </c>
      <c r="C36" s="12" t="s">
        <v>105</v>
      </c>
      <c r="D36" s="13" t="s">
        <v>100</v>
      </c>
      <c r="E36" s="27" t="s">
        <v>101</v>
      </c>
      <c r="F36" s="35">
        <v>162.5</v>
      </c>
      <c r="G36" s="29">
        <v>71.6</v>
      </c>
      <c r="H36" s="29">
        <f t="shared" si="0"/>
        <v>61.14</v>
      </c>
    </row>
    <row r="37" spans="1:8" s="3" customFormat="1" ht="31.5" customHeight="1">
      <c r="A37" s="11">
        <v>34</v>
      </c>
      <c r="B37" s="12" t="s">
        <v>106</v>
      </c>
      <c r="C37" s="12" t="s">
        <v>107</v>
      </c>
      <c r="D37" s="13" t="s">
        <v>100</v>
      </c>
      <c r="E37" s="27" t="s">
        <v>108</v>
      </c>
      <c r="F37" s="35">
        <v>182.8</v>
      </c>
      <c r="G37" s="29">
        <v>76.8</v>
      </c>
      <c r="H37" s="29">
        <f aca="true" t="shared" si="2" ref="H37:H80">F37/3*0.6+G37*0.4</f>
        <v>67.28</v>
      </c>
    </row>
    <row r="38" spans="1:8" s="3" customFormat="1" ht="31.5" customHeight="1">
      <c r="A38" s="11">
        <v>35</v>
      </c>
      <c r="B38" s="12" t="s">
        <v>109</v>
      </c>
      <c r="C38" s="12" t="s">
        <v>110</v>
      </c>
      <c r="D38" s="13" t="s">
        <v>100</v>
      </c>
      <c r="E38" s="27" t="s">
        <v>108</v>
      </c>
      <c r="F38" s="35">
        <v>177.3</v>
      </c>
      <c r="G38" s="29">
        <v>82.6</v>
      </c>
      <c r="H38" s="29">
        <f t="shared" si="2"/>
        <v>68.5</v>
      </c>
    </row>
    <row r="39" spans="1:8" s="3" customFormat="1" ht="31.5" customHeight="1">
      <c r="A39" s="11">
        <v>36</v>
      </c>
      <c r="B39" s="12" t="s">
        <v>111</v>
      </c>
      <c r="C39" s="12" t="s">
        <v>112</v>
      </c>
      <c r="D39" s="13" t="s">
        <v>100</v>
      </c>
      <c r="E39" s="27" t="s">
        <v>108</v>
      </c>
      <c r="F39" s="35">
        <v>177.2</v>
      </c>
      <c r="G39" s="29">
        <v>78.2</v>
      </c>
      <c r="H39" s="29">
        <f t="shared" si="2"/>
        <v>66.72</v>
      </c>
    </row>
    <row r="40" spans="1:8" s="3" customFormat="1" ht="31.5" customHeight="1">
      <c r="A40" s="11">
        <v>37</v>
      </c>
      <c r="B40" s="12" t="s">
        <v>113</v>
      </c>
      <c r="C40" s="12" t="s">
        <v>114</v>
      </c>
      <c r="D40" s="13" t="s">
        <v>100</v>
      </c>
      <c r="E40" s="27" t="s">
        <v>115</v>
      </c>
      <c r="F40" s="35">
        <v>208.5</v>
      </c>
      <c r="G40" s="29">
        <v>80.8</v>
      </c>
      <c r="H40" s="29">
        <f t="shared" si="2"/>
        <v>74.02</v>
      </c>
    </row>
    <row r="41" spans="1:8" s="3" customFormat="1" ht="31.5" customHeight="1">
      <c r="A41" s="11">
        <v>38</v>
      </c>
      <c r="B41" s="12" t="s">
        <v>116</v>
      </c>
      <c r="C41" s="12" t="s">
        <v>117</v>
      </c>
      <c r="D41" s="13" t="s">
        <v>100</v>
      </c>
      <c r="E41" s="27" t="s">
        <v>115</v>
      </c>
      <c r="F41" s="35">
        <v>195.5</v>
      </c>
      <c r="G41" s="29">
        <v>76.6</v>
      </c>
      <c r="H41" s="29">
        <f t="shared" si="2"/>
        <v>69.74000000000001</v>
      </c>
    </row>
    <row r="42" spans="1:8" s="3" customFormat="1" ht="31.5" customHeight="1">
      <c r="A42" s="11">
        <v>39</v>
      </c>
      <c r="B42" s="12" t="s">
        <v>118</v>
      </c>
      <c r="C42" s="45" t="s">
        <v>119</v>
      </c>
      <c r="D42" s="13" t="s">
        <v>100</v>
      </c>
      <c r="E42" s="27" t="s">
        <v>115</v>
      </c>
      <c r="F42" s="36" t="s">
        <v>120</v>
      </c>
      <c r="G42" s="29">
        <v>68.4</v>
      </c>
      <c r="H42" s="29">
        <f t="shared" si="2"/>
        <v>65.96</v>
      </c>
    </row>
    <row r="43" spans="1:8" s="3" customFormat="1" ht="31.5" customHeight="1">
      <c r="A43" s="11">
        <v>40</v>
      </c>
      <c r="B43" s="14" t="s">
        <v>121</v>
      </c>
      <c r="C43" s="14" t="s">
        <v>122</v>
      </c>
      <c r="D43" s="15" t="s">
        <v>123</v>
      </c>
      <c r="E43" s="37" t="s">
        <v>124</v>
      </c>
      <c r="F43" s="28" t="s">
        <v>125</v>
      </c>
      <c r="G43" s="29">
        <v>79</v>
      </c>
      <c r="H43" s="29">
        <f t="shared" si="2"/>
        <v>70</v>
      </c>
    </row>
    <row r="44" spans="1:8" s="3" customFormat="1" ht="31.5" customHeight="1">
      <c r="A44" s="11">
        <v>41</v>
      </c>
      <c r="B44" s="14" t="s">
        <v>126</v>
      </c>
      <c r="C44" s="14" t="s">
        <v>127</v>
      </c>
      <c r="D44" s="15" t="s">
        <v>123</v>
      </c>
      <c r="E44" s="37" t="s">
        <v>124</v>
      </c>
      <c r="F44" s="28" t="s">
        <v>128</v>
      </c>
      <c r="G44" s="29">
        <v>75.6</v>
      </c>
      <c r="H44" s="29">
        <f t="shared" si="2"/>
        <v>66.84</v>
      </c>
    </row>
    <row r="45" spans="1:8" s="3" customFormat="1" ht="31.5" customHeight="1">
      <c r="A45" s="11">
        <v>42</v>
      </c>
      <c r="B45" s="14" t="s">
        <v>129</v>
      </c>
      <c r="C45" s="14" t="s">
        <v>130</v>
      </c>
      <c r="D45" s="15" t="s">
        <v>123</v>
      </c>
      <c r="E45" s="37" t="s">
        <v>124</v>
      </c>
      <c r="F45" s="28" t="s">
        <v>131</v>
      </c>
      <c r="G45" s="29">
        <v>82</v>
      </c>
      <c r="H45" s="29">
        <f t="shared" si="2"/>
        <v>68.5</v>
      </c>
    </row>
    <row r="46" spans="1:8" s="3" customFormat="1" ht="31.5" customHeight="1">
      <c r="A46" s="11">
        <v>43</v>
      </c>
      <c r="B46" s="14" t="s">
        <v>132</v>
      </c>
      <c r="C46" s="14" t="s">
        <v>133</v>
      </c>
      <c r="D46" s="15" t="s">
        <v>123</v>
      </c>
      <c r="E46" s="37" t="s">
        <v>124</v>
      </c>
      <c r="F46" s="28" t="s">
        <v>134</v>
      </c>
      <c r="G46" s="29">
        <v>72.2</v>
      </c>
      <c r="H46" s="29">
        <f t="shared" si="2"/>
        <v>63.68</v>
      </c>
    </row>
    <row r="47" spans="1:8" s="3" customFormat="1" ht="31.5" customHeight="1">
      <c r="A47" s="11">
        <v>44</v>
      </c>
      <c r="B47" s="14" t="s">
        <v>135</v>
      </c>
      <c r="C47" s="14" t="s">
        <v>136</v>
      </c>
      <c r="D47" s="15" t="s">
        <v>123</v>
      </c>
      <c r="E47" s="37" t="s">
        <v>124</v>
      </c>
      <c r="F47" s="28" t="s">
        <v>137</v>
      </c>
      <c r="G47" s="29">
        <v>69</v>
      </c>
      <c r="H47" s="29">
        <f t="shared" si="2"/>
        <v>62</v>
      </c>
    </row>
    <row r="48" spans="1:8" s="3" customFormat="1" ht="31.5" customHeight="1">
      <c r="A48" s="11">
        <v>45</v>
      </c>
      <c r="B48" s="16" t="s">
        <v>138</v>
      </c>
      <c r="C48" s="17" t="s">
        <v>139</v>
      </c>
      <c r="D48" s="15" t="s">
        <v>123</v>
      </c>
      <c r="E48" s="37" t="s">
        <v>124</v>
      </c>
      <c r="F48" s="36" t="s">
        <v>140</v>
      </c>
      <c r="G48" s="29">
        <v>62.6</v>
      </c>
      <c r="H48" s="29">
        <f t="shared" si="2"/>
        <v>57.14</v>
      </c>
    </row>
    <row r="49" spans="1:8" s="3" customFormat="1" ht="31.5" customHeight="1">
      <c r="A49" s="11">
        <v>46</v>
      </c>
      <c r="B49" s="14" t="s">
        <v>141</v>
      </c>
      <c r="C49" s="14" t="s">
        <v>142</v>
      </c>
      <c r="D49" s="15" t="s">
        <v>123</v>
      </c>
      <c r="E49" s="37" t="s">
        <v>143</v>
      </c>
      <c r="F49" s="28" t="s">
        <v>144</v>
      </c>
      <c r="G49" s="29">
        <v>75.6</v>
      </c>
      <c r="H49" s="29">
        <f t="shared" si="2"/>
        <v>69.5</v>
      </c>
    </row>
    <row r="50" spans="1:8" s="3" customFormat="1" ht="31.5" customHeight="1">
      <c r="A50" s="11">
        <v>47</v>
      </c>
      <c r="B50" s="14" t="s">
        <v>145</v>
      </c>
      <c r="C50" s="14" t="s">
        <v>146</v>
      </c>
      <c r="D50" s="15" t="s">
        <v>123</v>
      </c>
      <c r="E50" s="37" t="s">
        <v>143</v>
      </c>
      <c r="F50" s="28" t="s">
        <v>147</v>
      </c>
      <c r="G50" s="29">
        <v>73.6</v>
      </c>
      <c r="H50" s="29">
        <f t="shared" si="2"/>
        <v>67.42</v>
      </c>
    </row>
    <row r="51" spans="1:8" s="3" customFormat="1" ht="31.5" customHeight="1">
      <c r="A51" s="11">
        <v>48</v>
      </c>
      <c r="B51" s="14" t="s">
        <v>148</v>
      </c>
      <c r="C51" s="14" t="s">
        <v>149</v>
      </c>
      <c r="D51" s="15" t="s">
        <v>123</v>
      </c>
      <c r="E51" s="37" t="s">
        <v>143</v>
      </c>
      <c r="F51" s="28" t="s">
        <v>150</v>
      </c>
      <c r="G51" s="29">
        <v>80.8</v>
      </c>
      <c r="H51" s="29">
        <f t="shared" si="2"/>
        <v>70</v>
      </c>
    </row>
    <row r="52" spans="1:8" s="3" customFormat="1" ht="31.5" customHeight="1">
      <c r="A52" s="11">
        <v>49</v>
      </c>
      <c r="B52" s="14" t="s">
        <v>151</v>
      </c>
      <c r="C52" s="14" t="s">
        <v>152</v>
      </c>
      <c r="D52" s="15" t="s">
        <v>153</v>
      </c>
      <c r="E52" s="37" t="s">
        <v>154</v>
      </c>
      <c r="F52" s="28" t="s">
        <v>155</v>
      </c>
      <c r="G52" s="29">
        <v>84.6</v>
      </c>
      <c r="H52" s="29">
        <f t="shared" si="2"/>
        <v>72.34</v>
      </c>
    </row>
    <row r="53" spans="1:8" s="3" customFormat="1" ht="31.5" customHeight="1">
      <c r="A53" s="11">
        <v>50</v>
      </c>
      <c r="B53" s="14" t="s">
        <v>156</v>
      </c>
      <c r="C53" s="14" t="s">
        <v>157</v>
      </c>
      <c r="D53" s="15" t="s">
        <v>153</v>
      </c>
      <c r="E53" s="37" t="s">
        <v>154</v>
      </c>
      <c r="F53" s="28" t="s">
        <v>158</v>
      </c>
      <c r="G53" s="29">
        <v>73.2</v>
      </c>
      <c r="H53" s="29">
        <f t="shared" si="2"/>
        <v>67.28</v>
      </c>
    </row>
    <row r="54" spans="1:8" s="3" customFormat="1" ht="31.5" customHeight="1">
      <c r="A54" s="11">
        <v>51</v>
      </c>
      <c r="B54" s="12" t="s">
        <v>159</v>
      </c>
      <c r="C54" s="12" t="s">
        <v>160</v>
      </c>
      <c r="D54" s="15" t="s">
        <v>153</v>
      </c>
      <c r="E54" s="37" t="s">
        <v>154</v>
      </c>
      <c r="F54" s="28" t="s">
        <v>161</v>
      </c>
      <c r="G54" s="29">
        <v>74.4</v>
      </c>
      <c r="H54" s="29">
        <f t="shared" si="2"/>
        <v>67.26</v>
      </c>
    </row>
    <row r="55" spans="1:8" s="3" customFormat="1" ht="31.5" customHeight="1">
      <c r="A55" s="11">
        <v>52</v>
      </c>
      <c r="B55" s="18" t="s">
        <v>162</v>
      </c>
      <c r="C55" s="18" t="s">
        <v>163</v>
      </c>
      <c r="D55" s="19" t="s">
        <v>164</v>
      </c>
      <c r="E55" s="38" t="s">
        <v>165</v>
      </c>
      <c r="F55" s="28" t="s">
        <v>166</v>
      </c>
      <c r="G55" s="29">
        <v>78.4</v>
      </c>
      <c r="H55" s="29">
        <f t="shared" si="2"/>
        <v>74.16</v>
      </c>
    </row>
    <row r="56" spans="1:8" s="3" customFormat="1" ht="31.5" customHeight="1">
      <c r="A56" s="11">
        <v>53</v>
      </c>
      <c r="B56" s="18" t="s">
        <v>167</v>
      </c>
      <c r="C56" s="18" t="s">
        <v>168</v>
      </c>
      <c r="D56" s="19" t="s">
        <v>164</v>
      </c>
      <c r="E56" s="38" t="s">
        <v>165</v>
      </c>
      <c r="F56" s="28" t="s">
        <v>169</v>
      </c>
      <c r="G56" s="29">
        <v>77</v>
      </c>
      <c r="H56" s="29">
        <f t="shared" si="2"/>
        <v>72.8</v>
      </c>
    </row>
    <row r="57" spans="1:8" s="3" customFormat="1" ht="31.5" customHeight="1">
      <c r="A57" s="11">
        <v>54</v>
      </c>
      <c r="B57" s="18" t="s">
        <v>170</v>
      </c>
      <c r="C57" s="18" t="s">
        <v>171</v>
      </c>
      <c r="D57" s="19" t="s">
        <v>164</v>
      </c>
      <c r="E57" s="38" t="s">
        <v>165</v>
      </c>
      <c r="F57" s="28" t="s">
        <v>172</v>
      </c>
      <c r="G57" s="29">
        <v>77.8</v>
      </c>
      <c r="H57" s="29">
        <f t="shared" si="2"/>
        <v>72.72</v>
      </c>
    </row>
    <row r="58" spans="1:8" s="3" customFormat="1" ht="31.5" customHeight="1">
      <c r="A58" s="11">
        <v>55</v>
      </c>
      <c r="B58" s="18" t="s">
        <v>173</v>
      </c>
      <c r="C58" s="18" t="s">
        <v>174</v>
      </c>
      <c r="D58" s="19" t="s">
        <v>164</v>
      </c>
      <c r="E58" s="38" t="s">
        <v>175</v>
      </c>
      <c r="F58" s="28" t="s">
        <v>176</v>
      </c>
      <c r="G58" s="29">
        <v>81.8</v>
      </c>
      <c r="H58" s="29">
        <f t="shared" si="2"/>
        <v>75.02</v>
      </c>
    </row>
    <row r="59" spans="1:8" s="3" customFormat="1" ht="31.5" customHeight="1">
      <c r="A59" s="11">
        <v>56</v>
      </c>
      <c r="B59" s="18" t="s">
        <v>177</v>
      </c>
      <c r="C59" s="18" t="s">
        <v>178</v>
      </c>
      <c r="D59" s="19" t="s">
        <v>164</v>
      </c>
      <c r="E59" s="38" t="s">
        <v>175</v>
      </c>
      <c r="F59" s="28" t="s">
        <v>179</v>
      </c>
      <c r="G59" s="29">
        <v>84</v>
      </c>
      <c r="H59" s="29">
        <f t="shared" si="2"/>
        <v>74.9</v>
      </c>
    </row>
    <row r="60" spans="1:8" s="3" customFormat="1" ht="31.5" customHeight="1">
      <c r="A60" s="11">
        <v>57</v>
      </c>
      <c r="B60" s="18" t="s">
        <v>180</v>
      </c>
      <c r="C60" s="18" t="s">
        <v>181</v>
      </c>
      <c r="D60" s="19" t="s">
        <v>164</v>
      </c>
      <c r="E60" s="38" t="s">
        <v>175</v>
      </c>
      <c r="F60" s="28" t="s">
        <v>97</v>
      </c>
      <c r="G60" s="29">
        <v>7.4</v>
      </c>
      <c r="H60" s="29">
        <f t="shared" si="2"/>
        <v>43.86</v>
      </c>
    </row>
    <row r="61" spans="1:8" s="3" customFormat="1" ht="31.5" customHeight="1">
      <c r="A61" s="11">
        <v>58</v>
      </c>
      <c r="B61" s="18" t="s">
        <v>182</v>
      </c>
      <c r="C61" s="18" t="s">
        <v>183</v>
      </c>
      <c r="D61" s="19" t="s">
        <v>164</v>
      </c>
      <c r="E61" s="38" t="s">
        <v>175</v>
      </c>
      <c r="F61" s="28" t="s">
        <v>184</v>
      </c>
      <c r="G61" s="29">
        <v>77</v>
      </c>
      <c r="H61" s="29">
        <f t="shared" si="2"/>
        <v>69.8</v>
      </c>
    </row>
    <row r="62" spans="1:8" s="3" customFormat="1" ht="31.5" customHeight="1">
      <c r="A62" s="11">
        <v>59</v>
      </c>
      <c r="B62" s="18" t="s">
        <v>185</v>
      </c>
      <c r="C62" s="18" t="s">
        <v>186</v>
      </c>
      <c r="D62" s="19" t="s">
        <v>164</v>
      </c>
      <c r="E62" s="38" t="s">
        <v>175</v>
      </c>
      <c r="F62" s="28" t="s">
        <v>120</v>
      </c>
      <c r="G62" s="39" t="s">
        <v>187</v>
      </c>
      <c r="H62" s="29">
        <f>F62/3*0.6</f>
        <v>38.599999999999994</v>
      </c>
    </row>
    <row r="63" spans="1:8" s="3" customFormat="1" ht="31.5" customHeight="1">
      <c r="A63" s="11">
        <v>60</v>
      </c>
      <c r="B63" s="12" t="s">
        <v>188</v>
      </c>
      <c r="C63" s="12" t="s">
        <v>189</v>
      </c>
      <c r="D63" s="20" t="s">
        <v>164</v>
      </c>
      <c r="E63" s="38" t="s">
        <v>175</v>
      </c>
      <c r="F63" s="40" t="s">
        <v>190</v>
      </c>
      <c r="G63" s="29">
        <v>73.4</v>
      </c>
      <c r="H63" s="29">
        <f t="shared" si="2"/>
        <v>67.56</v>
      </c>
    </row>
    <row r="64" spans="1:8" s="3" customFormat="1" ht="31.5" customHeight="1">
      <c r="A64" s="11">
        <v>61</v>
      </c>
      <c r="B64" s="12" t="s">
        <v>191</v>
      </c>
      <c r="C64" s="21" t="s">
        <v>192</v>
      </c>
      <c r="D64" s="15" t="s">
        <v>193</v>
      </c>
      <c r="E64" s="37" t="s">
        <v>165</v>
      </c>
      <c r="F64" s="41" t="s">
        <v>166</v>
      </c>
      <c r="G64" s="29">
        <v>83.2</v>
      </c>
      <c r="H64" s="29">
        <f t="shared" si="2"/>
        <v>76.08</v>
      </c>
    </row>
    <row r="65" spans="1:8" s="3" customFormat="1" ht="31.5" customHeight="1">
      <c r="A65" s="11">
        <v>62</v>
      </c>
      <c r="B65" s="12" t="s">
        <v>194</v>
      </c>
      <c r="C65" s="14" t="s">
        <v>195</v>
      </c>
      <c r="D65" s="15" t="s">
        <v>193</v>
      </c>
      <c r="E65" s="37" t="s">
        <v>165</v>
      </c>
      <c r="F65" s="42" t="s">
        <v>196</v>
      </c>
      <c r="G65" s="29">
        <v>72</v>
      </c>
      <c r="H65" s="29">
        <f t="shared" si="2"/>
        <v>68.8</v>
      </c>
    </row>
    <row r="66" spans="1:8" s="3" customFormat="1" ht="31.5" customHeight="1">
      <c r="A66" s="11">
        <v>63</v>
      </c>
      <c r="B66" s="12" t="s">
        <v>197</v>
      </c>
      <c r="C66" s="14" t="s">
        <v>198</v>
      </c>
      <c r="D66" s="15" t="s">
        <v>193</v>
      </c>
      <c r="E66" s="37" t="s">
        <v>165</v>
      </c>
      <c r="F66" s="42" t="s">
        <v>199</v>
      </c>
      <c r="G66" s="29">
        <v>72.4</v>
      </c>
      <c r="H66" s="29">
        <f t="shared" si="2"/>
        <v>68.56</v>
      </c>
    </row>
    <row r="67" spans="1:8" s="3" customFormat="1" ht="31.5" customHeight="1">
      <c r="A67" s="11">
        <v>64</v>
      </c>
      <c r="B67" s="12" t="s">
        <v>200</v>
      </c>
      <c r="C67" s="14" t="s">
        <v>201</v>
      </c>
      <c r="D67" s="15" t="s">
        <v>193</v>
      </c>
      <c r="E67" s="37" t="s">
        <v>175</v>
      </c>
      <c r="F67" s="42" t="s">
        <v>202</v>
      </c>
      <c r="G67" s="29">
        <v>74.8</v>
      </c>
      <c r="H67" s="29">
        <f t="shared" si="2"/>
        <v>69.41999999999999</v>
      </c>
    </row>
    <row r="68" spans="1:8" s="3" customFormat="1" ht="31.5" customHeight="1">
      <c r="A68" s="11">
        <v>65</v>
      </c>
      <c r="B68" s="12" t="s">
        <v>203</v>
      </c>
      <c r="C68" s="14" t="s">
        <v>204</v>
      </c>
      <c r="D68" s="15" t="s">
        <v>193</v>
      </c>
      <c r="E68" s="37" t="s">
        <v>175</v>
      </c>
      <c r="F68" s="42" t="s">
        <v>205</v>
      </c>
      <c r="G68" s="29">
        <v>77.8</v>
      </c>
      <c r="H68" s="29">
        <f t="shared" si="2"/>
        <v>70.22</v>
      </c>
    </row>
    <row r="69" spans="1:8" s="3" customFormat="1" ht="31.5" customHeight="1">
      <c r="A69" s="11">
        <v>66</v>
      </c>
      <c r="B69" s="12" t="s">
        <v>206</v>
      </c>
      <c r="C69" s="14" t="s">
        <v>207</v>
      </c>
      <c r="D69" s="15" t="s">
        <v>193</v>
      </c>
      <c r="E69" s="37" t="s">
        <v>175</v>
      </c>
      <c r="F69" s="42" t="s">
        <v>161</v>
      </c>
      <c r="G69" s="29">
        <v>74.6</v>
      </c>
      <c r="H69" s="29">
        <f t="shared" si="2"/>
        <v>67.34</v>
      </c>
    </row>
    <row r="70" spans="1:8" s="3" customFormat="1" ht="31.5" customHeight="1">
      <c r="A70" s="11">
        <v>67</v>
      </c>
      <c r="B70" s="12" t="s">
        <v>208</v>
      </c>
      <c r="C70" s="21" t="s">
        <v>209</v>
      </c>
      <c r="D70" s="15" t="s">
        <v>193</v>
      </c>
      <c r="E70" s="37" t="s">
        <v>115</v>
      </c>
      <c r="F70" s="43" t="s">
        <v>210</v>
      </c>
      <c r="G70" s="29">
        <v>69.8</v>
      </c>
      <c r="H70" s="29">
        <f t="shared" si="2"/>
        <v>65.1</v>
      </c>
    </row>
    <row r="71" spans="1:8" s="3" customFormat="1" ht="31.5" customHeight="1">
      <c r="A71" s="11">
        <v>68</v>
      </c>
      <c r="B71" s="12" t="s">
        <v>211</v>
      </c>
      <c r="C71" s="21" t="s">
        <v>212</v>
      </c>
      <c r="D71" s="15" t="s">
        <v>193</v>
      </c>
      <c r="E71" s="37" t="s">
        <v>115</v>
      </c>
      <c r="F71" s="36" t="s">
        <v>213</v>
      </c>
      <c r="G71" s="29">
        <v>79.4</v>
      </c>
      <c r="H71" s="29">
        <f t="shared" si="2"/>
        <v>68.72</v>
      </c>
    </row>
    <row r="72" spans="1:8" s="3" customFormat="1" ht="31.5" customHeight="1">
      <c r="A72" s="11">
        <v>69</v>
      </c>
      <c r="B72" s="12" t="s">
        <v>214</v>
      </c>
      <c r="C72" s="21" t="s">
        <v>215</v>
      </c>
      <c r="D72" s="15" t="s">
        <v>193</v>
      </c>
      <c r="E72" s="37" t="s">
        <v>216</v>
      </c>
      <c r="F72" s="43" t="s">
        <v>217</v>
      </c>
      <c r="G72" s="29">
        <v>77.6</v>
      </c>
      <c r="H72" s="29">
        <f t="shared" si="2"/>
        <v>68.1</v>
      </c>
    </row>
    <row r="73" spans="1:8" s="3" customFormat="1" ht="31.5" customHeight="1">
      <c r="A73" s="11">
        <v>70</v>
      </c>
      <c r="B73" s="12" t="s">
        <v>218</v>
      </c>
      <c r="C73" s="21" t="s">
        <v>219</v>
      </c>
      <c r="D73" s="15" t="s">
        <v>193</v>
      </c>
      <c r="E73" s="37" t="s">
        <v>216</v>
      </c>
      <c r="F73" s="43" t="s">
        <v>220</v>
      </c>
      <c r="G73" s="29">
        <v>78</v>
      </c>
      <c r="H73" s="29">
        <f t="shared" si="2"/>
        <v>66.82</v>
      </c>
    </row>
    <row r="74" spans="1:8" s="3" customFormat="1" ht="31.5" customHeight="1">
      <c r="A74" s="11">
        <v>71</v>
      </c>
      <c r="B74" s="12" t="s">
        <v>221</v>
      </c>
      <c r="C74" s="21" t="s">
        <v>222</v>
      </c>
      <c r="D74" s="15" t="s">
        <v>193</v>
      </c>
      <c r="E74" s="37" t="s">
        <v>216</v>
      </c>
      <c r="F74" s="43" t="s">
        <v>223</v>
      </c>
      <c r="G74" s="29">
        <v>75.8</v>
      </c>
      <c r="H74" s="29">
        <f t="shared" si="2"/>
        <v>64.28</v>
      </c>
    </row>
    <row r="75" spans="1:8" s="3" customFormat="1" ht="31.5" customHeight="1">
      <c r="A75" s="11">
        <v>72</v>
      </c>
      <c r="B75" s="12" t="s">
        <v>224</v>
      </c>
      <c r="C75" s="21" t="s">
        <v>225</v>
      </c>
      <c r="D75" s="15" t="s">
        <v>193</v>
      </c>
      <c r="E75" s="37" t="s">
        <v>226</v>
      </c>
      <c r="F75" s="43" t="s">
        <v>199</v>
      </c>
      <c r="G75" s="29">
        <v>79.8</v>
      </c>
      <c r="H75" s="29">
        <f t="shared" si="2"/>
        <v>71.52000000000001</v>
      </c>
    </row>
    <row r="76" spans="1:8" s="3" customFormat="1" ht="31.5" customHeight="1">
      <c r="A76" s="11">
        <v>73</v>
      </c>
      <c r="B76" s="12" t="s">
        <v>227</v>
      </c>
      <c r="C76" s="21" t="s">
        <v>228</v>
      </c>
      <c r="D76" s="15" t="s">
        <v>193</v>
      </c>
      <c r="E76" s="37" t="s">
        <v>226</v>
      </c>
      <c r="F76" s="43" t="s">
        <v>229</v>
      </c>
      <c r="G76" s="29">
        <v>74.8</v>
      </c>
      <c r="H76" s="29">
        <f t="shared" si="2"/>
        <v>69.12</v>
      </c>
    </row>
    <row r="77" spans="1:8" s="3" customFormat="1" ht="31.5" customHeight="1">
      <c r="A77" s="11">
        <v>74</v>
      </c>
      <c r="B77" s="12" t="s">
        <v>230</v>
      </c>
      <c r="C77" s="21" t="s">
        <v>231</v>
      </c>
      <c r="D77" s="15" t="s">
        <v>193</v>
      </c>
      <c r="E77" s="37" t="s">
        <v>226</v>
      </c>
      <c r="F77" s="43" t="s">
        <v>232</v>
      </c>
      <c r="G77" s="29">
        <v>76.4</v>
      </c>
      <c r="H77" s="29">
        <f t="shared" si="2"/>
        <v>69.52000000000001</v>
      </c>
    </row>
    <row r="78" spans="1:8" s="3" customFormat="1" ht="31.5" customHeight="1">
      <c r="A78" s="11">
        <v>75</v>
      </c>
      <c r="B78" s="12" t="s">
        <v>233</v>
      </c>
      <c r="C78" s="21" t="s">
        <v>234</v>
      </c>
      <c r="D78" s="15" t="s">
        <v>193</v>
      </c>
      <c r="E78" s="37" t="s">
        <v>226</v>
      </c>
      <c r="F78" s="43" t="s">
        <v>235</v>
      </c>
      <c r="G78" s="29">
        <v>73.4</v>
      </c>
      <c r="H78" s="29">
        <f t="shared" si="2"/>
        <v>67.88000000000001</v>
      </c>
    </row>
    <row r="79" spans="1:8" s="3" customFormat="1" ht="31.5" customHeight="1">
      <c r="A79" s="11">
        <v>76</v>
      </c>
      <c r="B79" s="12" t="s">
        <v>236</v>
      </c>
      <c r="C79" s="21" t="s">
        <v>237</v>
      </c>
      <c r="D79" s="15" t="s">
        <v>193</v>
      </c>
      <c r="E79" s="37" t="s">
        <v>226</v>
      </c>
      <c r="F79" s="43" t="s">
        <v>190</v>
      </c>
      <c r="G79" s="29">
        <v>73.6</v>
      </c>
      <c r="H79" s="29">
        <f t="shared" si="2"/>
        <v>67.63999999999999</v>
      </c>
    </row>
    <row r="80" spans="1:8" s="3" customFormat="1" ht="31.5" customHeight="1">
      <c r="A80" s="11">
        <v>77</v>
      </c>
      <c r="B80" s="12" t="s">
        <v>238</v>
      </c>
      <c r="C80" s="21" t="s">
        <v>239</v>
      </c>
      <c r="D80" s="15" t="s">
        <v>193</v>
      </c>
      <c r="E80" s="37" t="s">
        <v>226</v>
      </c>
      <c r="F80" s="36" t="s">
        <v>240</v>
      </c>
      <c r="G80" s="29">
        <v>71.2</v>
      </c>
      <c r="H80" s="29">
        <f t="shared" si="2"/>
        <v>65.4</v>
      </c>
    </row>
    <row r="81" ht="18.75">
      <c r="F81" s="44"/>
    </row>
    <row r="82" ht="18.75">
      <c r="F82" s="44"/>
    </row>
  </sheetData>
  <sheetProtection/>
  <autoFilter ref="A3:H80"/>
  <mergeCells count="7">
    <mergeCell ref="A1:E1"/>
    <mergeCell ref="A2:H2"/>
    <mergeCell ref="F7:F10"/>
    <mergeCell ref="F11:F12"/>
    <mergeCell ref="F13:F14"/>
    <mergeCell ref="F19:F20"/>
    <mergeCell ref="F24:F25"/>
  </mergeCells>
  <printOptions/>
  <pageMargins left="0.7513888888888889" right="0.7513888888888889" top="0.7479166666666667" bottom="0.9048611111111111" header="0.5" footer="0.5"/>
  <pageSetup horizontalDpi="600" verticalDpi="600" orientation="portrait" paperSize="9" scale="92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2019-10-29T23:21:58Z</dcterms:created>
  <dcterms:modified xsi:type="dcterms:W3CDTF">2024-06-24T17:25:08Z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72CCF02528DEF3AC5AA66A6656023BCC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