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987" activeTab="0"/>
  </bookViews>
  <sheets>
    <sheet name="面试成绩及总成绩" sheetId="1" r:id="rId1"/>
  </sheets>
  <definedNames>
    <definedName name="_xlnm.Print_Titles" localSheetId="0">'面试成绩及总成绩'!$1:$2</definedName>
  </definedNames>
  <calcPr fullCalcOnLoad="1"/>
</workbook>
</file>

<file path=xl/sharedStrings.xml><?xml version="1.0" encoding="utf-8"?>
<sst xmlns="http://schemas.openxmlformats.org/spreadsheetml/2006/main" count="31" uniqueCount="20">
  <si>
    <t>序号</t>
  </si>
  <si>
    <t>招聘单位</t>
  </si>
  <si>
    <t>招聘岗位</t>
  </si>
  <si>
    <t>岗位代码</t>
  </si>
  <si>
    <t>姓名</t>
  </si>
  <si>
    <t>笔试成绩</t>
  </si>
  <si>
    <t>面试成绩</t>
  </si>
  <si>
    <t>备注</t>
  </si>
  <si>
    <t>巴东县民族职业高级中学</t>
  </si>
  <si>
    <t>农学教师</t>
  </si>
  <si>
    <t>缺考</t>
  </si>
  <si>
    <t>英语教师</t>
  </si>
  <si>
    <t>缺考</t>
  </si>
  <si>
    <t>刘印茹</t>
  </si>
  <si>
    <t>测试总成绩</t>
  </si>
  <si>
    <t>测试总成绩=笔试成绩*40%+面试成绩*60%</t>
  </si>
  <si>
    <t>2024年巴东县教育局所属事业单位专项公开招聘工作人员
面试成绩及测试总成绩</t>
  </si>
  <si>
    <t>30.616</t>
  </si>
  <si>
    <t>免笔试</t>
  </si>
  <si>
    <t>该岗位既有笔试人员，又有免笔试直接进入面试人员，其面试成绩为测试总成绩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</si>
</sst>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Arial"/>
      <family val="2"/>
    </font>
    <font>
      <sz val="10"/>
      <name val="黑体"/>
      <family val="3"/>
    </font>
    <font>
      <sz val="10"/>
      <name val="Arial"/>
      <family val="2"/>
    </font>
    <font>
      <sz val="20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1"/>
      <name val="仿宋"/>
      <family val="3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1"/>
      <color theme="1"/>
      <name val="仿宋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5.875" style="3" customWidth="1"/>
    <col min="2" max="2" width="25.50390625" style="4" customWidth="1"/>
    <col min="3" max="3" width="12.125" style="4" customWidth="1"/>
    <col min="4" max="4" width="12.50390625" style="4" customWidth="1"/>
    <col min="5" max="5" width="11.375" style="4" customWidth="1"/>
    <col min="6" max="6" width="11.50390625" style="4" customWidth="1"/>
    <col min="7" max="8" width="14.00390625" style="4" customWidth="1"/>
    <col min="9" max="9" width="12.625" style="4" customWidth="1"/>
    <col min="10" max="16384" width="9.00390625" style="4" customWidth="1"/>
  </cols>
  <sheetData>
    <row r="1" spans="1:9" ht="72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14</v>
      </c>
      <c r="I2" s="5" t="s">
        <v>7</v>
      </c>
    </row>
    <row r="3" spans="1:9" s="2" customFormat="1" ht="27" customHeight="1">
      <c r="A3" s="6">
        <v>1</v>
      </c>
      <c r="B3" s="7" t="s">
        <v>8</v>
      </c>
      <c r="C3" s="8" t="s">
        <v>9</v>
      </c>
      <c r="D3" s="8" t="str">
        <f>"z2024256"</f>
        <v>z2024256</v>
      </c>
      <c r="E3" s="8" t="str">
        <f>"税伊然"</f>
        <v>税伊然</v>
      </c>
      <c r="F3" s="11">
        <v>65.9</v>
      </c>
      <c r="G3" s="8" t="s">
        <v>10</v>
      </c>
      <c r="H3" s="8"/>
      <c r="I3" s="14" t="s">
        <v>19</v>
      </c>
    </row>
    <row r="4" spans="1:9" s="2" customFormat="1" ht="27" customHeight="1">
      <c r="A4" s="6">
        <v>2</v>
      </c>
      <c r="B4" s="7" t="s">
        <v>8</v>
      </c>
      <c r="C4" s="8" t="s">
        <v>9</v>
      </c>
      <c r="D4" s="8" t="str">
        <f>"z2024256"</f>
        <v>z2024256</v>
      </c>
      <c r="E4" s="8" t="str">
        <f>"毛鹏举"</f>
        <v>毛鹏举</v>
      </c>
      <c r="F4" s="11">
        <v>63.84</v>
      </c>
      <c r="G4" s="10">
        <v>80.2</v>
      </c>
      <c r="H4" s="10">
        <v>80.2</v>
      </c>
      <c r="I4" s="15"/>
    </row>
    <row r="5" spans="1:9" s="2" customFormat="1" ht="27" customHeight="1">
      <c r="A5" s="6">
        <v>3</v>
      </c>
      <c r="B5" s="7" t="s">
        <v>8</v>
      </c>
      <c r="C5" s="8" t="s">
        <v>9</v>
      </c>
      <c r="D5" s="8" t="str">
        <f>"z2024256"</f>
        <v>z2024256</v>
      </c>
      <c r="E5" s="8" t="str">
        <f>"詹艳"</f>
        <v>詹艳</v>
      </c>
      <c r="F5" s="11">
        <v>66.88</v>
      </c>
      <c r="G5" s="10">
        <v>84.5</v>
      </c>
      <c r="H5" s="10">
        <v>84.5</v>
      </c>
      <c r="I5" s="15"/>
    </row>
    <row r="6" spans="1:9" s="2" customFormat="1" ht="27" customHeight="1">
      <c r="A6" s="6">
        <v>4</v>
      </c>
      <c r="B6" s="7" t="s">
        <v>8</v>
      </c>
      <c r="C6" s="8" t="s">
        <v>9</v>
      </c>
      <c r="D6" s="8" t="str">
        <f>"z2024256"</f>
        <v>z2024256</v>
      </c>
      <c r="E6" s="8" t="s">
        <v>13</v>
      </c>
      <c r="F6" s="8" t="s">
        <v>18</v>
      </c>
      <c r="G6" s="10">
        <v>82.5</v>
      </c>
      <c r="H6" s="10">
        <v>82.5</v>
      </c>
      <c r="I6" s="16"/>
    </row>
    <row r="7" spans="1:9" s="2" customFormat="1" ht="27" customHeight="1">
      <c r="A7" s="6">
        <v>5</v>
      </c>
      <c r="B7" s="7" t="s">
        <v>8</v>
      </c>
      <c r="C7" s="8" t="s">
        <v>11</v>
      </c>
      <c r="D7" s="9" t="str">
        <f>"z2024257"</f>
        <v>z2024257</v>
      </c>
      <c r="E7" s="8" t="str">
        <f>"黄莹"</f>
        <v>黄莹</v>
      </c>
      <c r="F7" s="11">
        <v>78.04</v>
      </c>
      <c r="G7" s="10">
        <v>85.2</v>
      </c>
      <c r="H7" s="8">
        <v>82.336</v>
      </c>
      <c r="I7" s="14" t="s">
        <v>15</v>
      </c>
    </row>
    <row r="8" spans="1:9" s="2" customFormat="1" ht="27" customHeight="1">
      <c r="A8" s="6">
        <v>6</v>
      </c>
      <c r="B8" s="7" t="s">
        <v>8</v>
      </c>
      <c r="C8" s="8" t="s">
        <v>11</v>
      </c>
      <c r="D8" s="9" t="str">
        <f>"z2024257"</f>
        <v>z2024257</v>
      </c>
      <c r="E8" s="8" t="str">
        <f>"谭宇涵"</f>
        <v>谭宇涵</v>
      </c>
      <c r="F8" s="11">
        <v>76.54</v>
      </c>
      <c r="G8" s="10" t="s">
        <v>12</v>
      </c>
      <c r="H8" s="8" t="s">
        <v>17</v>
      </c>
      <c r="I8" s="15"/>
    </row>
    <row r="9" spans="1:9" s="2" customFormat="1" ht="27" customHeight="1">
      <c r="A9" s="6">
        <v>7</v>
      </c>
      <c r="B9" s="7" t="s">
        <v>8</v>
      </c>
      <c r="C9" s="8" t="s">
        <v>11</v>
      </c>
      <c r="D9" s="9" t="str">
        <f>"z2024257"</f>
        <v>z2024257</v>
      </c>
      <c r="E9" s="8" t="str">
        <f>"朱韦"</f>
        <v>朱韦</v>
      </c>
      <c r="F9" s="11">
        <v>77.96</v>
      </c>
      <c r="G9" s="10">
        <v>83.8</v>
      </c>
      <c r="H9" s="8">
        <v>81.464</v>
      </c>
      <c r="I9" s="16"/>
    </row>
  </sheetData>
  <sheetProtection/>
  <mergeCells count="3">
    <mergeCell ref="A1:I1"/>
    <mergeCell ref="I3:I6"/>
    <mergeCell ref="I7:I9"/>
  </mergeCells>
  <printOptions horizontalCentered="1"/>
  <pageMargins left="0.4722222222222222" right="0.15694444444444444" top="0.6298611111111111" bottom="0.59" header="0.4326388888888889" footer="0.3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cp:lastPrinted>2024-06-02T05:36:18Z</cp:lastPrinted>
  <dcterms:created xsi:type="dcterms:W3CDTF">1996-12-17T01:32:42Z</dcterms:created>
  <dcterms:modified xsi:type="dcterms:W3CDTF">2024-06-02T05:57:33Z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3DFDEDEB820F407784727B26CE76278C</vt:lpwstr>
  </property>
</Properties>
</file>