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Sheet1!$A$3:$L$57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<sst xmlns="http://schemas.openxmlformats.org/spreadsheetml/2006/main" count="350" uniqueCount="107">
  <si>
    <t>附件</t>
  </si>
  <si>
    <t>枝江市2024年度招募选派“三支一扶”高校毕业生面试人员名单</t>
  </si>
  <si>
    <t>序号</t>
  </si>
  <si>
    <t>报考县区</t>
  </si>
  <si>
    <t>报考岗位</t>
  </si>
  <si>
    <t>岗位名称</t>
  </si>
  <si>
    <t>服务单位</t>
  </si>
  <si>
    <t>报考岗位代码</t>
  </si>
  <si>
    <t>招募人数（人）</t>
  </si>
  <si>
    <t>考号</t>
  </si>
  <si>
    <t>笔试成绩</t>
  </si>
  <si>
    <t>政策加分</t>
  </si>
  <si>
    <t>笔试总成绩</t>
  </si>
  <si>
    <t>岗位内排名</t>
  </si>
  <si>
    <t>备注</t>
  </si>
  <si>
    <t>枝江市</t>
  </si>
  <si>
    <t>基层人社</t>
  </si>
  <si>
    <t>枝江市百里洲镇基层人社</t>
  </si>
  <si>
    <t>百里洲镇人力资源和社会保障服务中心</t>
  </si>
  <si>
    <t>14230003002001001</t>
  </si>
  <si>
    <t>142050100411</t>
  </si>
  <si>
    <t>142050102713</t>
  </si>
  <si>
    <t>142010603509</t>
  </si>
  <si>
    <t>枝江市问安镇基层人社</t>
  </si>
  <si>
    <t>问安镇人力资源和社会保障服务中心</t>
  </si>
  <si>
    <t>14230003002002001</t>
  </si>
  <si>
    <t>142050101426</t>
  </si>
  <si>
    <t>142050100224</t>
  </si>
  <si>
    <t>142241501007</t>
  </si>
  <si>
    <t>递补</t>
  </si>
  <si>
    <t>枝江市安福寺镇基层人社</t>
  </si>
  <si>
    <t>安福寺镇人力资源和社会保障服务中心</t>
  </si>
  <si>
    <t>14230003002003001</t>
  </si>
  <si>
    <t>142010600108</t>
  </si>
  <si>
    <t>142050104620</t>
  </si>
  <si>
    <t>142050103324</t>
  </si>
  <si>
    <t>142050104204</t>
  </si>
  <si>
    <t>枝江市马家店街道办事处基层人社</t>
  </si>
  <si>
    <t>马家店街道党群服务中心</t>
  </si>
  <si>
    <t>14230003002004001</t>
  </si>
  <si>
    <t>142010604426</t>
  </si>
  <si>
    <t>142050103403</t>
  </si>
  <si>
    <t>142050103915</t>
  </si>
  <si>
    <t>142050105021</t>
  </si>
  <si>
    <t>帮扶乡村振兴（乡镇）</t>
  </si>
  <si>
    <t>枝江市七星台镇帮扶乡村振兴（乡镇）</t>
  </si>
  <si>
    <t>七星台镇人民政府</t>
  </si>
  <si>
    <t>14230003002005001</t>
  </si>
  <si>
    <t>142050104309</t>
  </si>
  <si>
    <t>142050101527</t>
  </si>
  <si>
    <t>142010603213</t>
  </si>
  <si>
    <t>142010600230</t>
  </si>
  <si>
    <t>142010604412</t>
  </si>
  <si>
    <t>142050100716</t>
  </si>
  <si>
    <t>枝江市安福寺镇帮扶乡村振兴（乡镇）</t>
  </si>
  <si>
    <t>安福寺镇人民政府</t>
  </si>
  <si>
    <t>14230003002006001</t>
  </si>
  <si>
    <t>142050101826</t>
  </si>
  <si>
    <t>142050104311</t>
  </si>
  <si>
    <t>142050101723</t>
  </si>
  <si>
    <t>枝江市马家店街道办事处帮扶乡村振兴（乡镇）</t>
  </si>
  <si>
    <t>马家店街道办事处</t>
  </si>
  <si>
    <t>14230003002007001</t>
  </si>
  <si>
    <t>142050103723</t>
  </si>
  <si>
    <t>142050100620</t>
  </si>
  <si>
    <t>142050100419</t>
  </si>
  <si>
    <t>枝江市百里洲镇帮扶乡村振兴（乡镇）</t>
  </si>
  <si>
    <t>百里洲镇人民政府</t>
  </si>
  <si>
    <t>14230003002008001</t>
  </si>
  <si>
    <t>142010601427</t>
  </si>
  <si>
    <t>142241501701</t>
  </si>
  <si>
    <t>142050101803</t>
  </si>
  <si>
    <t>142050100509</t>
  </si>
  <si>
    <t>142050104727</t>
  </si>
  <si>
    <t>142280103603</t>
  </si>
  <si>
    <t>枝江市问安镇帮扶乡村振兴（乡镇）</t>
  </si>
  <si>
    <t>问安镇人民政府</t>
  </si>
  <si>
    <t>14230003002009001</t>
  </si>
  <si>
    <t>142050103326</t>
  </si>
  <si>
    <t>142280101811</t>
  </si>
  <si>
    <t>142050104803</t>
  </si>
  <si>
    <t>142050101429</t>
  </si>
  <si>
    <t>142280105217</t>
  </si>
  <si>
    <t>142010601829</t>
  </si>
  <si>
    <t>142050100202</t>
  </si>
  <si>
    <t>枝江市仙女镇帮扶乡村振兴（乡镇）</t>
  </si>
  <si>
    <t>仙女镇人民政府</t>
  </si>
  <si>
    <t>14230003002010001</t>
  </si>
  <si>
    <t>142280105409</t>
  </si>
  <si>
    <t>142050101129</t>
  </si>
  <si>
    <t>142010600613</t>
  </si>
  <si>
    <t>142010601908</t>
  </si>
  <si>
    <t>142050100907</t>
  </si>
  <si>
    <t>142050103105</t>
  </si>
  <si>
    <t>142060205008</t>
  </si>
  <si>
    <t>142050103405</t>
  </si>
  <si>
    <t>142050103724</t>
  </si>
  <si>
    <t>142280107005</t>
  </si>
  <si>
    <t>枝江市董市镇帮扶乡村振兴（乡镇）</t>
  </si>
  <si>
    <t>董市镇人民政府</t>
  </si>
  <si>
    <t>14230003002011001</t>
  </si>
  <si>
    <t>142010601021</t>
  </si>
  <si>
    <t>142050103108</t>
  </si>
  <si>
    <t>142050100212</t>
  </si>
  <si>
    <t>142050101506</t>
  </si>
  <si>
    <t>142050100625</t>
  </si>
  <si>
    <t>142241500623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</si>
</sst>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name val="黑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8"/>
  <sheetViews>
    <sheetView tabSelected="1" topLeftCell="A45" workbookViewId="0">
      <selection activeCell="P8" sqref="P8"/>
    </sheetView>
  </sheetViews>
  <sheetFormatPr defaultColWidth="9" defaultRowHeight="13.5"/>
  <cols>
    <col min="1" max="1" width="6.125" style="1" customWidth="1"/>
    <col min="2" max="2" width="7.625" style="1" customWidth="1"/>
    <col min="3" max="3" width="10.375" style="1" customWidth="1"/>
    <col min="4" max="4" width="18.5" style="1" customWidth="1"/>
    <col min="5" max="5" width="17.75" style="1" customWidth="1"/>
    <col min="6" max="6" width="8.875" style="1" customWidth="1"/>
    <col min="7" max="7" width="9" style="1"/>
    <col min="8" max="8" width="12.125" style="1" customWidth="1"/>
    <col min="9" max="10" width="7.625" style="1" customWidth="1"/>
    <col min="11" max="11" width="5.875" style="2" customWidth="1"/>
    <col min="12" max="12" width="7.625" style="1" customWidth="1"/>
    <col min="13" max="16384" width="9" style="1"/>
  </cols>
  <sheetData>
    <row r="1" ht="25" customHeight="1" spans="1:1">
      <c r="A1" s="1" t="s">
        <v>0</v>
      </c>
    </row>
    <row r="2" ht="45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34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ht="25" customHeight="1" spans="1:13">
      <c r="A4" s="5">
        <v>1</v>
      </c>
      <c r="B4" s="5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6">
        <v>1</v>
      </c>
      <c r="H4" s="7" t="s">
        <v>20</v>
      </c>
      <c r="I4" s="11">
        <v>60.5</v>
      </c>
      <c r="J4" s="11"/>
      <c r="K4" s="11">
        <v>60.5</v>
      </c>
      <c r="L4" s="10">
        <f>SUMPRODUCT(($F$4:$F$141=$F4)*($K$4:$K$141&gt;$K4)*1)+1</f>
        <v>1</v>
      </c>
      <c r="M4" s="7"/>
    </row>
    <row r="5" ht="25" customHeight="1" spans="1:13">
      <c r="A5" s="5">
        <v>2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8"/>
      <c r="H5" s="7" t="s">
        <v>21</v>
      </c>
      <c r="I5" s="11">
        <v>58</v>
      </c>
      <c r="J5" s="11"/>
      <c r="K5" s="11">
        <v>58</v>
      </c>
      <c r="L5" s="10">
        <f>SUMPRODUCT(($F$4:$F$141=$F5)*($K$4:$K$141&gt;$K5)*1)+1</f>
        <v>2</v>
      </c>
      <c r="M5" s="7"/>
    </row>
    <row r="6" ht="25" customHeight="1" spans="1:13">
      <c r="A6" s="5">
        <v>3</v>
      </c>
      <c r="B6" s="5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9"/>
      <c r="H6" s="7" t="s">
        <v>22</v>
      </c>
      <c r="I6" s="11">
        <v>57</v>
      </c>
      <c r="J6" s="11"/>
      <c r="K6" s="11">
        <v>57</v>
      </c>
      <c r="L6" s="10">
        <f>SUMPRODUCT(($F$4:$F$141=$F6)*($K$4:$K$141&gt;$K6)*1)+1</f>
        <v>3</v>
      </c>
      <c r="M6" s="7"/>
    </row>
    <row r="7" ht="25" customHeight="1" spans="1:13">
      <c r="A7" s="5">
        <v>4</v>
      </c>
      <c r="B7" s="5" t="s">
        <v>15</v>
      </c>
      <c r="C7" s="5" t="s">
        <v>16</v>
      </c>
      <c r="D7" s="5" t="s">
        <v>23</v>
      </c>
      <c r="E7" s="5" t="s">
        <v>24</v>
      </c>
      <c r="F7" s="5" t="s">
        <v>25</v>
      </c>
      <c r="G7" s="6">
        <v>1</v>
      </c>
      <c r="H7" s="7" t="s">
        <v>26</v>
      </c>
      <c r="I7" s="11">
        <v>64</v>
      </c>
      <c r="J7" s="11"/>
      <c r="K7" s="11">
        <v>64</v>
      </c>
      <c r="L7" s="10">
        <f>SUMPRODUCT(($F$4:$F$141=$F7)*($K$4:$K$141&gt;$K7)*1)+1</f>
        <v>1</v>
      </c>
      <c r="M7" s="7"/>
    </row>
    <row r="8" ht="25" customHeight="1" spans="1:13">
      <c r="A8" s="5">
        <v>5</v>
      </c>
      <c r="B8" s="5" t="s">
        <v>15</v>
      </c>
      <c r="C8" s="5" t="s">
        <v>16</v>
      </c>
      <c r="D8" s="5" t="s">
        <v>23</v>
      </c>
      <c r="E8" s="5" t="s">
        <v>24</v>
      </c>
      <c r="F8" s="5" t="s">
        <v>25</v>
      </c>
      <c r="G8" s="8"/>
      <c r="H8" s="7" t="s">
        <v>27</v>
      </c>
      <c r="I8" s="11">
        <v>62</v>
      </c>
      <c r="J8" s="11"/>
      <c r="K8" s="11">
        <v>62</v>
      </c>
      <c r="L8" s="10">
        <f>SUMPRODUCT(($F$4:$F$141=$F8)*($K$4:$K$141&gt;$K8)*1)+1</f>
        <v>2</v>
      </c>
      <c r="M8" s="7"/>
    </row>
    <row r="9" ht="25" customHeight="1" spans="1:13">
      <c r="A9" s="5">
        <v>6</v>
      </c>
      <c r="B9" s="5" t="s">
        <v>15</v>
      </c>
      <c r="C9" s="5" t="s">
        <v>16</v>
      </c>
      <c r="D9" s="5" t="s">
        <v>23</v>
      </c>
      <c r="E9" s="5" t="s">
        <v>24</v>
      </c>
      <c r="F9" s="5" t="s">
        <v>25</v>
      </c>
      <c r="G9" s="8"/>
      <c r="H9" s="7" t="s">
        <v>28</v>
      </c>
      <c r="I9" s="11">
        <v>61</v>
      </c>
      <c r="J9" s="11"/>
      <c r="K9" s="11">
        <v>61</v>
      </c>
      <c r="L9" s="10">
        <v>4</v>
      </c>
      <c r="M9" s="7" t="s">
        <v>29</v>
      </c>
    </row>
    <row r="10" ht="25" customHeight="1" spans="1:13">
      <c r="A10" s="5">
        <v>7</v>
      </c>
      <c r="B10" s="5" t="s">
        <v>15</v>
      </c>
      <c r="C10" s="5" t="s">
        <v>16</v>
      </c>
      <c r="D10" s="5" t="s">
        <v>30</v>
      </c>
      <c r="E10" s="5" t="s">
        <v>31</v>
      </c>
      <c r="F10" s="5" t="s">
        <v>32</v>
      </c>
      <c r="G10" s="6">
        <v>1</v>
      </c>
      <c r="H10" s="7" t="s">
        <v>33</v>
      </c>
      <c r="I10" s="11">
        <v>59.5</v>
      </c>
      <c r="J10" s="11"/>
      <c r="K10" s="11">
        <v>59.5</v>
      </c>
      <c r="L10" s="10">
        <f>SUMPRODUCT(($F$4:$F$141=$F10)*($K$4:$K$141&gt;$K10)*1)+1</f>
        <v>1</v>
      </c>
      <c r="M10" s="7"/>
    </row>
    <row r="11" ht="25" customHeight="1" spans="1:13">
      <c r="A11" s="5">
        <v>8</v>
      </c>
      <c r="B11" s="5" t="s">
        <v>15</v>
      </c>
      <c r="C11" s="5" t="s">
        <v>16</v>
      </c>
      <c r="D11" s="5" t="s">
        <v>30</v>
      </c>
      <c r="E11" s="5" t="s">
        <v>31</v>
      </c>
      <c r="F11" s="5" t="s">
        <v>32</v>
      </c>
      <c r="G11" s="8"/>
      <c r="H11" s="7" t="s">
        <v>34</v>
      </c>
      <c r="I11" s="11">
        <v>59.5</v>
      </c>
      <c r="J11" s="11"/>
      <c r="K11" s="11">
        <v>59.5</v>
      </c>
      <c r="L11" s="10">
        <f>SUMPRODUCT(($F$4:$F$141=$F11)*($K$4:$K$141&gt;$K11)*1)+1</f>
        <v>1</v>
      </c>
      <c r="M11" s="7"/>
    </row>
    <row r="12" ht="25" customHeight="1" spans="1:13">
      <c r="A12" s="5">
        <v>9</v>
      </c>
      <c r="B12" s="5" t="s">
        <v>15</v>
      </c>
      <c r="C12" s="5" t="s">
        <v>16</v>
      </c>
      <c r="D12" s="5" t="s">
        <v>30</v>
      </c>
      <c r="E12" s="5" t="s">
        <v>31</v>
      </c>
      <c r="F12" s="5" t="s">
        <v>32</v>
      </c>
      <c r="G12" s="8"/>
      <c r="H12" s="7" t="s">
        <v>35</v>
      </c>
      <c r="I12" s="11">
        <v>56</v>
      </c>
      <c r="J12" s="11"/>
      <c r="K12" s="11">
        <v>56</v>
      </c>
      <c r="L12" s="10">
        <f>SUMPRODUCT(($F$4:$F$141=$F12)*($K$4:$K$141&gt;$K12)*1)+1</f>
        <v>3</v>
      </c>
      <c r="M12" s="7"/>
    </row>
    <row r="13" ht="25" customHeight="1" spans="1:13">
      <c r="A13" s="5">
        <v>10</v>
      </c>
      <c r="B13" s="5" t="s">
        <v>15</v>
      </c>
      <c r="C13" s="5" t="s">
        <v>16</v>
      </c>
      <c r="D13" s="5" t="s">
        <v>30</v>
      </c>
      <c r="E13" s="5" t="s">
        <v>31</v>
      </c>
      <c r="F13" s="5" t="s">
        <v>32</v>
      </c>
      <c r="G13" s="9"/>
      <c r="H13" s="7" t="s">
        <v>36</v>
      </c>
      <c r="I13" s="11">
        <v>56</v>
      </c>
      <c r="J13" s="11"/>
      <c r="K13" s="11">
        <v>56</v>
      </c>
      <c r="L13" s="10">
        <f>SUMPRODUCT(($F$4:$F$141=$F13)*($K$4:$K$141&gt;$K13)*1)+1</f>
        <v>3</v>
      </c>
      <c r="M13" s="7"/>
    </row>
    <row r="14" ht="25" customHeight="1" spans="1:13">
      <c r="A14" s="5">
        <v>11</v>
      </c>
      <c r="B14" s="5" t="s">
        <v>15</v>
      </c>
      <c r="C14" s="5" t="s">
        <v>16</v>
      </c>
      <c r="D14" s="5" t="s">
        <v>37</v>
      </c>
      <c r="E14" s="5" t="s">
        <v>38</v>
      </c>
      <c r="F14" s="5" t="s">
        <v>39</v>
      </c>
      <c r="G14" s="6">
        <v>1</v>
      </c>
      <c r="H14" s="7" t="s">
        <v>40</v>
      </c>
      <c r="I14" s="11">
        <v>69.5</v>
      </c>
      <c r="J14" s="11"/>
      <c r="K14" s="11">
        <v>69.5</v>
      </c>
      <c r="L14" s="10">
        <f>SUMPRODUCT(($F$4:$F$141=$F14)*($K$4:$K$141&gt;$K14)*1)+1</f>
        <v>1</v>
      </c>
      <c r="M14" s="7"/>
    </row>
    <row r="15" ht="25" customHeight="1" spans="1:13">
      <c r="A15" s="5">
        <v>12</v>
      </c>
      <c r="B15" s="5" t="s">
        <v>15</v>
      </c>
      <c r="C15" s="5" t="s">
        <v>16</v>
      </c>
      <c r="D15" s="5" t="s">
        <v>37</v>
      </c>
      <c r="E15" s="5" t="s">
        <v>38</v>
      </c>
      <c r="F15" s="5" t="s">
        <v>39</v>
      </c>
      <c r="G15" s="8"/>
      <c r="H15" s="7" t="s">
        <v>41</v>
      </c>
      <c r="I15" s="11">
        <v>61.5</v>
      </c>
      <c r="J15" s="11"/>
      <c r="K15" s="11">
        <v>61.5</v>
      </c>
      <c r="L15" s="10">
        <f>SUMPRODUCT(($F$4:$F$141=$F15)*($K$4:$K$141&gt;$K15)*1)+1</f>
        <v>2</v>
      </c>
      <c r="M15" s="7"/>
    </row>
    <row r="16" ht="25" customHeight="1" spans="1:13">
      <c r="A16" s="5">
        <v>13</v>
      </c>
      <c r="B16" s="5" t="s">
        <v>15</v>
      </c>
      <c r="C16" s="5" t="s">
        <v>16</v>
      </c>
      <c r="D16" s="5" t="s">
        <v>37</v>
      </c>
      <c r="E16" s="5" t="s">
        <v>38</v>
      </c>
      <c r="F16" s="5" t="s">
        <v>39</v>
      </c>
      <c r="G16" s="8"/>
      <c r="H16" s="7" t="s">
        <v>42</v>
      </c>
      <c r="I16" s="11">
        <v>61.5</v>
      </c>
      <c r="J16" s="11"/>
      <c r="K16" s="11">
        <v>61.5</v>
      </c>
      <c r="L16" s="10">
        <f>SUMPRODUCT(($F$4:$F$141=$F16)*($K$4:$K$141&gt;$K16)*1)+1</f>
        <v>2</v>
      </c>
      <c r="M16" s="7"/>
    </row>
    <row r="17" ht="25" customHeight="1" spans="1:13">
      <c r="A17" s="5">
        <v>14</v>
      </c>
      <c r="B17" s="5" t="s">
        <v>15</v>
      </c>
      <c r="C17" s="5" t="s">
        <v>16</v>
      </c>
      <c r="D17" s="5" t="s">
        <v>37</v>
      </c>
      <c r="E17" s="5" t="s">
        <v>38</v>
      </c>
      <c r="F17" s="5" t="s">
        <v>39</v>
      </c>
      <c r="G17" s="9"/>
      <c r="H17" s="7" t="s">
        <v>43</v>
      </c>
      <c r="I17" s="11">
        <v>61.5</v>
      </c>
      <c r="J17" s="11"/>
      <c r="K17" s="11">
        <v>61.5</v>
      </c>
      <c r="L17" s="10">
        <f>SUMPRODUCT(($F$4:$F$141=$F17)*($K$4:$K$141&gt;$K17)*1)+1</f>
        <v>2</v>
      </c>
      <c r="M17" s="7"/>
    </row>
    <row r="18" ht="25" customHeight="1" spans="1:13">
      <c r="A18" s="5">
        <v>15</v>
      </c>
      <c r="B18" s="5" t="s">
        <v>15</v>
      </c>
      <c r="C18" s="5" t="s">
        <v>44</v>
      </c>
      <c r="D18" s="5" t="s">
        <v>45</v>
      </c>
      <c r="E18" s="5" t="s">
        <v>46</v>
      </c>
      <c r="F18" s="5" t="s">
        <v>47</v>
      </c>
      <c r="G18" s="6">
        <v>2</v>
      </c>
      <c r="H18" s="7" t="s">
        <v>48</v>
      </c>
      <c r="I18" s="11">
        <v>63</v>
      </c>
      <c r="J18" s="11"/>
      <c r="K18" s="11">
        <v>63</v>
      </c>
      <c r="L18" s="10">
        <f>SUMPRODUCT(($F$4:$F$141=$F18)*($K$4:$K$141&gt;$K18)*1)+1</f>
        <v>1</v>
      </c>
      <c r="M18" s="7"/>
    </row>
    <row r="19" ht="25" customHeight="1" spans="1:13">
      <c r="A19" s="5">
        <v>16</v>
      </c>
      <c r="B19" s="5" t="s">
        <v>15</v>
      </c>
      <c r="C19" s="5" t="s">
        <v>44</v>
      </c>
      <c r="D19" s="5" t="s">
        <v>45</v>
      </c>
      <c r="E19" s="5" t="s">
        <v>46</v>
      </c>
      <c r="F19" s="5" t="s">
        <v>47</v>
      </c>
      <c r="G19" s="8"/>
      <c r="H19" s="7" t="s">
        <v>49</v>
      </c>
      <c r="I19" s="11">
        <v>61</v>
      </c>
      <c r="J19" s="11"/>
      <c r="K19" s="11">
        <v>61</v>
      </c>
      <c r="L19" s="10">
        <f>SUMPRODUCT(($F$4:$F$141=$F19)*($K$4:$K$141&gt;$K19)*1)+1</f>
        <v>2</v>
      </c>
      <c r="M19" s="7"/>
    </row>
    <row r="20" ht="25" customHeight="1" spans="1:13">
      <c r="A20" s="5">
        <v>17</v>
      </c>
      <c r="B20" s="5" t="s">
        <v>15</v>
      </c>
      <c r="C20" s="5" t="s">
        <v>44</v>
      </c>
      <c r="D20" s="5" t="s">
        <v>45</v>
      </c>
      <c r="E20" s="5" t="s">
        <v>46</v>
      </c>
      <c r="F20" s="5" t="s">
        <v>47</v>
      </c>
      <c r="G20" s="8"/>
      <c r="H20" s="7" t="s">
        <v>50</v>
      </c>
      <c r="I20" s="11">
        <v>57.5</v>
      </c>
      <c r="J20" s="11">
        <v>3</v>
      </c>
      <c r="K20" s="11">
        <v>60.5</v>
      </c>
      <c r="L20" s="10">
        <f>SUMPRODUCT(($F$4:$F$141=$F20)*($K$4:$K$141&gt;$K20)*1)+1</f>
        <v>3</v>
      </c>
      <c r="M20" s="7"/>
    </row>
    <row r="21" ht="25" customHeight="1" spans="1:13">
      <c r="A21" s="5">
        <v>18</v>
      </c>
      <c r="B21" s="5" t="s">
        <v>15</v>
      </c>
      <c r="C21" s="5" t="s">
        <v>44</v>
      </c>
      <c r="D21" s="5" t="s">
        <v>45</v>
      </c>
      <c r="E21" s="5" t="s">
        <v>46</v>
      </c>
      <c r="F21" s="5" t="s">
        <v>47</v>
      </c>
      <c r="G21" s="8"/>
      <c r="H21" s="7" t="s">
        <v>51</v>
      </c>
      <c r="I21" s="11">
        <v>58</v>
      </c>
      <c r="J21" s="11"/>
      <c r="K21" s="11">
        <v>58</v>
      </c>
      <c r="L21" s="10">
        <f>SUMPRODUCT(($F$4:$F$141=$F21)*($K$4:$K$141&gt;$K21)*1)+1</f>
        <v>4</v>
      </c>
      <c r="M21" s="7"/>
    </row>
    <row r="22" ht="25" customHeight="1" spans="1:13">
      <c r="A22" s="5">
        <v>19</v>
      </c>
      <c r="B22" s="5" t="s">
        <v>15</v>
      </c>
      <c r="C22" s="5" t="s">
        <v>44</v>
      </c>
      <c r="D22" s="5" t="s">
        <v>45</v>
      </c>
      <c r="E22" s="5" t="s">
        <v>46</v>
      </c>
      <c r="F22" s="5" t="s">
        <v>47</v>
      </c>
      <c r="G22" s="8"/>
      <c r="H22" s="7" t="s">
        <v>52</v>
      </c>
      <c r="I22" s="11">
        <v>57</v>
      </c>
      <c r="J22" s="11"/>
      <c r="K22" s="11">
        <v>57</v>
      </c>
      <c r="L22" s="10">
        <f>SUMPRODUCT(($F$4:$F$141=$F22)*($K$4:$K$141&gt;$K22)*1)+1</f>
        <v>5</v>
      </c>
      <c r="M22" s="7"/>
    </row>
    <row r="23" ht="25" customHeight="1" spans="1:13">
      <c r="A23" s="5">
        <v>20</v>
      </c>
      <c r="B23" s="5" t="s">
        <v>15</v>
      </c>
      <c r="C23" s="5" t="s">
        <v>44</v>
      </c>
      <c r="D23" s="5" t="s">
        <v>45</v>
      </c>
      <c r="E23" s="5" t="s">
        <v>46</v>
      </c>
      <c r="F23" s="5" t="s">
        <v>47</v>
      </c>
      <c r="G23" s="8"/>
      <c r="H23" s="7" t="s">
        <v>53</v>
      </c>
      <c r="I23" s="11">
        <v>56</v>
      </c>
      <c r="J23" s="11"/>
      <c r="K23" s="11">
        <v>56</v>
      </c>
      <c r="L23" s="10">
        <v>7</v>
      </c>
      <c r="M23" s="7" t="s">
        <v>29</v>
      </c>
    </row>
    <row r="24" ht="25" customHeight="1" spans="1:13">
      <c r="A24" s="5">
        <v>21</v>
      </c>
      <c r="B24" s="5" t="s">
        <v>15</v>
      </c>
      <c r="C24" s="5" t="s">
        <v>44</v>
      </c>
      <c r="D24" s="5" t="s">
        <v>54</v>
      </c>
      <c r="E24" s="5" t="s">
        <v>55</v>
      </c>
      <c r="F24" s="5" t="s">
        <v>56</v>
      </c>
      <c r="G24" s="6">
        <v>1</v>
      </c>
      <c r="H24" s="7" t="s">
        <v>57</v>
      </c>
      <c r="I24" s="11">
        <v>64</v>
      </c>
      <c r="J24" s="11"/>
      <c r="K24" s="11">
        <v>64</v>
      </c>
      <c r="L24" s="10">
        <f>SUMPRODUCT(($F$4:$F$141=$F24)*($K$4:$K$141&gt;$K24)*1)+1</f>
        <v>1</v>
      </c>
      <c r="M24" s="7"/>
    </row>
    <row r="25" ht="25" customHeight="1" spans="1:13">
      <c r="A25" s="5">
        <v>22</v>
      </c>
      <c r="B25" s="5" t="s">
        <v>15</v>
      </c>
      <c r="C25" s="5" t="s">
        <v>44</v>
      </c>
      <c r="D25" s="5" t="s">
        <v>54</v>
      </c>
      <c r="E25" s="5" t="s">
        <v>55</v>
      </c>
      <c r="F25" s="5" t="s">
        <v>56</v>
      </c>
      <c r="G25" s="8"/>
      <c r="H25" s="7" t="s">
        <v>58</v>
      </c>
      <c r="I25" s="11">
        <v>61</v>
      </c>
      <c r="J25" s="11"/>
      <c r="K25" s="11">
        <v>61</v>
      </c>
      <c r="L25" s="10">
        <f>SUMPRODUCT(($F$4:$F$141=$F25)*($K$4:$K$141&gt;$K25)*1)+1</f>
        <v>2</v>
      </c>
      <c r="M25" s="7"/>
    </row>
    <row r="26" ht="25" customHeight="1" spans="1:13">
      <c r="A26" s="5">
        <v>23</v>
      </c>
      <c r="B26" s="5" t="s">
        <v>15</v>
      </c>
      <c r="C26" s="5" t="s">
        <v>44</v>
      </c>
      <c r="D26" s="5" t="s">
        <v>54</v>
      </c>
      <c r="E26" s="5" t="s">
        <v>55</v>
      </c>
      <c r="F26" s="5" t="s">
        <v>56</v>
      </c>
      <c r="G26" s="9"/>
      <c r="H26" s="7" t="s">
        <v>59</v>
      </c>
      <c r="I26" s="11">
        <v>60.5</v>
      </c>
      <c r="J26" s="11"/>
      <c r="K26" s="11">
        <v>60.5</v>
      </c>
      <c r="L26" s="10">
        <f>SUMPRODUCT(($F$4:$F$141=$F26)*($K$4:$K$141&gt;$K26)*1)+1</f>
        <v>3</v>
      </c>
      <c r="M26" s="7"/>
    </row>
    <row r="27" ht="25" customHeight="1" spans="1:13">
      <c r="A27" s="5">
        <v>24</v>
      </c>
      <c r="B27" s="5" t="s">
        <v>15</v>
      </c>
      <c r="C27" s="5" t="s">
        <v>44</v>
      </c>
      <c r="D27" s="5" t="s">
        <v>60</v>
      </c>
      <c r="E27" s="5" t="s">
        <v>61</v>
      </c>
      <c r="F27" s="5" t="s">
        <v>62</v>
      </c>
      <c r="G27" s="6">
        <v>1</v>
      </c>
      <c r="H27" s="7" t="s">
        <v>63</v>
      </c>
      <c r="I27" s="11">
        <v>73.5</v>
      </c>
      <c r="J27" s="11"/>
      <c r="K27" s="11">
        <v>73.5</v>
      </c>
      <c r="L27" s="10">
        <f>SUMPRODUCT(($F$4:$F$141=$F27)*($K$4:$K$141&gt;$K27)*1)+1</f>
        <v>1</v>
      </c>
      <c r="M27" s="7"/>
    </row>
    <row r="28" ht="25" customHeight="1" spans="1:13">
      <c r="A28" s="5">
        <v>25</v>
      </c>
      <c r="B28" s="5" t="s">
        <v>15</v>
      </c>
      <c r="C28" s="5" t="s">
        <v>44</v>
      </c>
      <c r="D28" s="5" t="s">
        <v>60</v>
      </c>
      <c r="E28" s="5" t="s">
        <v>61</v>
      </c>
      <c r="F28" s="5" t="s">
        <v>62</v>
      </c>
      <c r="G28" s="8"/>
      <c r="H28" s="7" t="s">
        <v>64</v>
      </c>
      <c r="I28" s="11">
        <v>71</v>
      </c>
      <c r="J28" s="11"/>
      <c r="K28" s="11">
        <v>71</v>
      </c>
      <c r="L28" s="10">
        <f>SUMPRODUCT(($F$4:$F$141=$F28)*($K$4:$K$141&gt;$K28)*1)+1</f>
        <v>2</v>
      </c>
      <c r="M28" s="7"/>
    </row>
    <row r="29" ht="25" customHeight="1" spans="1:13">
      <c r="A29" s="5">
        <v>26</v>
      </c>
      <c r="B29" s="5" t="s">
        <v>15</v>
      </c>
      <c r="C29" s="5" t="s">
        <v>44</v>
      </c>
      <c r="D29" s="5" t="s">
        <v>60</v>
      </c>
      <c r="E29" s="5" t="s">
        <v>61</v>
      </c>
      <c r="F29" s="5" t="s">
        <v>62</v>
      </c>
      <c r="G29" s="9"/>
      <c r="H29" s="7" t="s">
        <v>65</v>
      </c>
      <c r="I29" s="11">
        <v>68.5</v>
      </c>
      <c r="J29" s="11"/>
      <c r="K29" s="11">
        <v>68.5</v>
      </c>
      <c r="L29" s="10">
        <f>SUMPRODUCT(($F$4:$F$141=$F29)*($K$4:$K$141&gt;$K29)*1)+1</f>
        <v>3</v>
      </c>
      <c r="M29" s="7"/>
    </row>
    <row r="30" ht="25" customHeight="1" spans="1:13">
      <c r="A30" s="5">
        <v>27</v>
      </c>
      <c r="B30" s="5" t="s">
        <v>15</v>
      </c>
      <c r="C30" s="5" t="s">
        <v>44</v>
      </c>
      <c r="D30" s="5" t="s">
        <v>66</v>
      </c>
      <c r="E30" s="5" t="s">
        <v>67</v>
      </c>
      <c r="F30" s="5" t="s">
        <v>68</v>
      </c>
      <c r="G30" s="6">
        <v>2</v>
      </c>
      <c r="H30" s="7" t="s">
        <v>69</v>
      </c>
      <c r="I30" s="11">
        <v>60.5</v>
      </c>
      <c r="J30" s="11"/>
      <c r="K30" s="11">
        <v>60.5</v>
      </c>
      <c r="L30" s="10">
        <f>SUMPRODUCT(($F$4:$F$141=$F30)*($K$4:$K$141&gt;$K30)*1)+1</f>
        <v>1</v>
      </c>
      <c r="M30" s="7"/>
    </row>
    <row r="31" ht="25" customHeight="1" spans="1:13">
      <c r="A31" s="5">
        <v>28</v>
      </c>
      <c r="B31" s="5" t="s">
        <v>15</v>
      </c>
      <c r="C31" s="5" t="s">
        <v>44</v>
      </c>
      <c r="D31" s="5" t="s">
        <v>66</v>
      </c>
      <c r="E31" s="5" t="s">
        <v>67</v>
      </c>
      <c r="F31" s="5" t="s">
        <v>68</v>
      </c>
      <c r="G31" s="8"/>
      <c r="H31" s="7" t="s">
        <v>70</v>
      </c>
      <c r="I31" s="11">
        <v>60.5</v>
      </c>
      <c r="J31" s="11"/>
      <c r="K31" s="11">
        <v>60.5</v>
      </c>
      <c r="L31" s="10">
        <f>SUMPRODUCT(($F$4:$F$141=$F31)*($K$4:$K$141&gt;$K31)*1)+1</f>
        <v>1</v>
      </c>
      <c r="M31" s="7"/>
    </row>
    <row r="32" ht="25" customHeight="1" spans="1:13">
      <c r="A32" s="5">
        <v>29</v>
      </c>
      <c r="B32" s="5" t="s">
        <v>15</v>
      </c>
      <c r="C32" s="5" t="s">
        <v>44</v>
      </c>
      <c r="D32" s="5" t="s">
        <v>66</v>
      </c>
      <c r="E32" s="5" t="s">
        <v>67</v>
      </c>
      <c r="F32" s="5" t="s">
        <v>68</v>
      </c>
      <c r="G32" s="8"/>
      <c r="H32" s="7" t="s">
        <v>71</v>
      </c>
      <c r="I32" s="11">
        <v>55</v>
      </c>
      <c r="J32" s="11">
        <v>3</v>
      </c>
      <c r="K32" s="11">
        <v>58</v>
      </c>
      <c r="L32" s="10">
        <f>SUMPRODUCT(($F$4:$F$141=$F32)*($K$4:$K$141&gt;$K32)*1)+1</f>
        <v>3</v>
      </c>
      <c r="M32" s="7"/>
    </row>
    <row r="33" ht="25" customHeight="1" spans="1:13">
      <c r="A33" s="5">
        <v>30</v>
      </c>
      <c r="B33" s="5" t="s">
        <v>15</v>
      </c>
      <c r="C33" s="5" t="s">
        <v>44</v>
      </c>
      <c r="D33" s="5" t="s">
        <v>66</v>
      </c>
      <c r="E33" s="5" t="s">
        <v>67</v>
      </c>
      <c r="F33" s="5" t="s">
        <v>68</v>
      </c>
      <c r="G33" s="8"/>
      <c r="H33" s="7" t="s">
        <v>72</v>
      </c>
      <c r="I33" s="11">
        <v>57</v>
      </c>
      <c r="J33" s="11"/>
      <c r="K33" s="11">
        <v>57</v>
      </c>
      <c r="L33" s="10">
        <f>SUMPRODUCT(($F$4:$F$141=$F33)*($K$4:$K$141&gt;$K33)*1)+1</f>
        <v>4</v>
      </c>
      <c r="M33" s="7"/>
    </row>
    <row r="34" ht="25" customHeight="1" spans="1:13">
      <c r="A34" s="5">
        <v>31</v>
      </c>
      <c r="B34" s="5" t="s">
        <v>15</v>
      </c>
      <c r="C34" s="5" t="s">
        <v>44</v>
      </c>
      <c r="D34" s="5" t="s">
        <v>66</v>
      </c>
      <c r="E34" s="5" t="s">
        <v>67</v>
      </c>
      <c r="F34" s="5" t="s">
        <v>68</v>
      </c>
      <c r="G34" s="8"/>
      <c r="H34" s="7" t="s">
        <v>73</v>
      </c>
      <c r="I34" s="11">
        <v>57</v>
      </c>
      <c r="J34" s="11"/>
      <c r="K34" s="11">
        <v>57</v>
      </c>
      <c r="L34" s="10">
        <f>SUMPRODUCT(($F$4:$F$141=$F34)*($K$4:$K$141&gt;$K34)*1)+1</f>
        <v>4</v>
      </c>
      <c r="M34" s="7"/>
    </row>
    <row r="35" ht="25" customHeight="1" spans="1:13">
      <c r="A35" s="5">
        <v>32</v>
      </c>
      <c r="B35" s="5" t="s">
        <v>15</v>
      </c>
      <c r="C35" s="5" t="s">
        <v>44</v>
      </c>
      <c r="D35" s="5" t="s">
        <v>66</v>
      </c>
      <c r="E35" s="5" t="s">
        <v>67</v>
      </c>
      <c r="F35" s="5" t="s">
        <v>68</v>
      </c>
      <c r="G35" s="9"/>
      <c r="H35" s="7" t="s">
        <v>74</v>
      </c>
      <c r="I35" s="11">
        <v>56.5</v>
      </c>
      <c r="J35" s="11"/>
      <c r="K35" s="11">
        <v>56.5</v>
      </c>
      <c r="L35" s="10">
        <f>SUMPRODUCT(($F$4:$F$141=$F35)*($K$4:$K$141&gt;$K35)*1)+1</f>
        <v>6</v>
      </c>
      <c r="M35" s="7"/>
    </row>
    <row r="36" ht="25" customHeight="1" spans="1:13">
      <c r="A36" s="5">
        <v>33</v>
      </c>
      <c r="B36" s="5" t="s">
        <v>15</v>
      </c>
      <c r="C36" s="5" t="s">
        <v>44</v>
      </c>
      <c r="D36" s="5" t="s">
        <v>75</v>
      </c>
      <c r="E36" s="5" t="s">
        <v>76</v>
      </c>
      <c r="F36" s="5" t="s">
        <v>77</v>
      </c>
      <c r="G36" s="8">
        <v>2</v>
      </c>
      <c r="H36" s="7" t="s">
        <v>78</v>
      </c>
      <c r="I36" s="11">
        <v>64</v>
      </c>
      <c r="J36" s="11"/>
      <c r="K36" s="11">
        <v>64</v>
      </c>
      <c r="L36" s="10">
        <f>SUMPRODUCT(($F$4:$F$141=$F36)*($K$4:$K$141&gt;$K36)*1)+1</f>
        <v>1</v>
      </c>
      <c r="M36" s="7"/>
    </row>
    <row r="37" ht="25" customHeight="1" spans="1:13">
      <c r="A37" s="5">
        <v>34</v>
      </c>
      <c r="B37" s="5" t="s">
        <v>15</v>
      </c>
      <c r="C37" s="5" t="s">
        <v>44</v>
      </c>
      <c r="D37" s="5" t="s">
        <v>75</v>
      </c>
      <c r="E37" s="5" t="s">
        <v>76</v>
      </c>
      <c r="F37" s="5" t="s">
        <v>77</v>
      </c>
      <c r="G37" s="8"/>
      <c r="H37" s="7" t="s">
        <v>79</v>
      </c>
      <c r="I37" s="11">
        <v>63.5</v>
      </c>
      <c r="J37" s="11"/>
      <c r="K37" s="11">
        <v>63.5</v>
      </c>
      <c r="L37" s="10">
        <f>SUMPRODUCT(($F$4:$F$141=$F37)*($K$4:$K$141&gt;$K37)*1)+1</f>
        <v>2</v>
      </c>
      <c r="M37" s="7"/>
    </row>
    <row r="38" ht="25" customHeight="1" spans="1:13">
      <c r="A38" s="5">
        <v>35</v>
      </c>
      <c r="B38" s="5" t="s">
        <v>15</v>
      </c>
      <c r="C38" s="5" t="s">
        <v>44</v>
      </c>
      <c r="D38" s="5" t="s">
        <v>75</v>
      </c>
      <c r="E38" s="5" t="s">
        <v>76</v>
      </c>
      <c r="F38" s="5" t="s">
        <v>77</v>
      </c>
      <c r="G38" s="8"/>
      <c r="H38" s="7" t="s">
        <v>80</v>
      </c>
      <c r="I38" s="11">
        <v>61.5</v>
      </c>
      <c r="J38" s="11"/>
      <c r="K38" s="11">
        <v>61.5</v>
      </c>
      <c r="L38" s="10">
        <f>SUMPRODUCT(($F$4:$F$141=$F38)*($K$4:$K$141&gt;$K38)*1)+1</f>
        <v>3</v>
      </c>
      <c r="M38" s="7"/>
    </row>
    <row r="39" ht="25" customHeight="1" spans="1:13">
      <c r="A39" s="5">
        <v>36</v>
      </c>
      <c r="B39" s="5" t="s">
        <v>15</v>
      </c>
      <c r="C39" s="5" t="s">
        <v>44</v>
      </c>
      <c r="D39" s="5" t="s">
        <v>75</v>
      </c>
      <c r="E39" s="5" t="s">
        <v>76</v>
      </c>
      <c r="F39" s="5" t="s">
        <v>77</v>
      </c>
      <c r="G39" s="8"/>
      <c r="H39" s="7" t="s">
        <v>81</v>
      </c>
      <c r="I39" s="11">
        <v>61</v>
      </c>
      <c r="J39" s="11"/>
      <c r="K39" s="11">
        <v>61</v>
      </c>
      <c r="L39" s="10">
        <f>SUMPRODUCT(($F$4:$F$141=$F39)*($K$4:$K$141&gt;$K39)*1)+1</f>
        <v>4</v>
      </c>
      <c r="M39" s="7"/>
    </row>
    <row r="40" ht="25" customHeight="1" spans="1:13">
      <c r="A40" s="5">
        <v>37</v>
      </c>
      <c r="B40" s="5" t="s">
        <v>15</v>
      </c>
      <c r="C40" s="5" t="s">
        <v>44</v>
      </c>
      <c r="D40" s="5" t="s">
        <v>75</v>
      </c>
      <c r="E40" s="5" t="s">
        <v>76</v>
      </c>
      <c r="F40" s="5" t="s">
        <v>77</v>
      </c>
      <c r="G40" s="8"/>
      <c r="H40" s="7" t="s">
        <v>82</v>
      </c>
      <c r="I40" s="11">
        <v>60.5</v>
      </c>
      <c r="J40" s="11"/>
      <c r="K40" s="11">
        <v>60.5</v>
      </c>
      <c r="L40" s="10">
        <f>SUMPRODUCT(($F$4:$F$141=$F40)*($K$4:$K$141&gt;$K40)*1)+1</f>
        <v>5</v>
      </c>
      <c r="M40" s="7"/>
    </row>
    <row r="41" ht="25" customHeight="1" spans="1:13">
      <c r="A41" s="5">
        <v>38</v>
      </c>
      <c r="B41" s="5" t="s">
        <v>15</v>
      </c>
      <c r="C41" s="5" t="s">
        <v>44</v>
      </c>
      <c r="D41" s="5" t="s">
        <v>75</v>
      </c>
      <c r="E41" s="5" t="s">
        <v>76</v>
      </c>
      <c r="F41" s="5" t="s">
        <v>77</v>
      </c>
      <c r="G41" s="8"/>
      <c r="H41" s="7" t="s">
        <v>83</v>
      </c>
      <c r="I41" s="11">
        <v>58</v>
      </c>
      <c r="J41" s="11"/>
      <c r="K41" s="11">
        <v>58</v>
      </c>
      <c r="L41" s="10">
        <v>7</v>
      </c>
      <c r="M41" s="7" t="s">
        <v>29</v>
      </c>
    </row>
    <row r="42" ht="25" customHeight="1" spans="1:13">
      <c r="A42" s="5">
        <v>39</v>
      </c>
      <c r="B42" s="5" t="s">
        <v>15</v>
      </c>
      <c r="C42" s="5" t="s">
        <v>44</v>
      </c>
      <c r="D42" s="5" t="s">
        <v>75</v>
      </c>
      <c r="E42" s="5" t="s">
        <v>76</v>
      </c>
      <c r="F42" s="5" t="s">
        <v>77</v>
      </c>
      <c r="G42" s="8"/>
      <c r="H42" s="7" t="s">
        <v>84</v>
      </c>
      <c r="I42" s="11">
        <v>55</v>
      </c>
      <c r="J42" s="11">
        <v>3</v>
      </c>
      <c r="K42" s="11">
        <v>58</v>
      </c>
      <c r="L42" s="10">
        <v>7</v>
      </c>
      <c r="M42" s="7" t="s">
        <v>29</v>
      </c>
    </row>
    <row r="43" ht="25" customHeight="1" spans="1:13">
      <c r="A43" s="5">
        <v>40</v>
      </c>
      <c r="B43" s="5" t="s">
        <v>15</v>
      </c>
      <c r="C43" s="5" t="s">
        <v>44</v>
      </c>
      <c r="D43" s="5" t="s">
        <v>85</v>
      </c>
      <c r="E43" s="5" t="s">
        <v>86</v>
      </c>
      <c r="F43" s="5" t="s">
        <v>87</v>
      </c>
      <c r="G43" s="6">
        <v>3</v>
      </c>
      <c r="H43" s="7" t="s">
        <v>88</v>
      </c>
      <c r="I43" s="11">
        <v>70</v>
      </c>
      <c r="J43" s="11">
        <v>3</v>
      </c>
      <c r="K43" s="11">
        <v>73</v>
      </c>
      <c r="L43" s="10">
        <f>SUMPRODUCT(($F$4:$F$141=$F43)*($K$4:$K$141&gt;$K43)*1)+1</f>
        <v>1</v>
      </c>
      <c r="M43" s="12"/>
    </row>
    <row r="44" ht="25" customHeight="1" spans="1:13">
      <c r="A44" s="5">
        <v>41</v>
      </c>
      <c r="B44" s="5" t="s">
        <v>15</v>
      </c>
      <c r="C44" s="5" t="s">
        <v>44</v>
      </c>
      <c r="D44" s="5" t="s">
        <v>85</v>
      </c>
      <c r="E44" s="5" t="s">
        <v>86</v>
      </c>
      <c r="F44" s="5" t="s">
        <v>87</v>
      </c>
      <c r="G44" s="8"/>
      <c r="H44" s="7" t="s">
        <v>89</v>
      </c>
      <c r="I44" s="11">
        <v>65.5</v>
      </c>
      <c r="J44" s="11"/>
      <c r="K44" s="11">
        <v>65.5</v>
      </c>
      <c r="L44" s="10">
        <f>SUMPRODUCT(($F$4:$F$141=$F44)*($K$4:$K$141&gt;$K44)*1)+1</f>
        <v>2</v>
      </c>
      <c r="M44" s="12"/>
    </row>
    <row r="45" ht="25" customHeight="1" spans="1:13">
      <c r="A45" s="5">
        <v>42</v>
      </c>
      <c r="B45" s="5" t="s">
        <v>15</v>
      </c>
      <c r="C45" s="5" t="s">
        <v>44</v>
      </c>
      <c r="D45" s="5" t="s">
        <v>85</v>
      </c>
      <c r="E45" s="5" t="s">
        <v>86</v>
      </c>
      <c r="F45" s="5" t="s">
        <v>87</v>
      </c>
      <c r="G45" s="8"/>
      <c r="H45" s="7" t="s">
        <v>90</v>
      </c>
      <c r="I45" s="11">
        <v>63.5</v>
      </c>
      <c r="J45" s="11"/>
      <c r="K45" s="11">
        <v>63.5</v>
      </c>
      <c r="L45" s="10">
        <f>SUMPRODUCT(($F$4:$F$141=$F45)*($K$4:$K$141&gt;$K45)*1)+1</f>
        <v>3</v>
      </c>
      <c r="M45" s="12"/>
    </row>
    <row r="46" ht="25" customHeight="1" spans="1:13">
      <c r="A46" s="5">
        <v>43</v>
      </c>
      <c r="B46" s="5" t="s">
        <v>15</v>
      </c>
      <c r="C46" s="5" t="s">
        <v>44</v>
      </c>
      <c r="D46" s="5" t="s">
        <v>85</v>
      </c>
      <c r="E46" s="5" t="s">
        <v>86</v>
      </c>
      <c r="F46" s="5" t="s">
        <v>87</v>
      </c>
      <c r="G46" s="8"/>
      <c r="H46" s="7" t="s">
        <v>91</v>
      </c>
      <c r="I46" s="11">
        <v>62.5</v>
      </c>
      <c r="J46" s="11"/>
      <c r="K46" s="11">
        <v>62.5</v>
      </c>
      <c r="L46" s="10">
        <f>SUMPRODUCT(($F$4:$F$141=$F46)*($K$4:$K$141&gt;$K46)*1)+1</f>
        <v>4</v>
      </c>
      <c r="M46" s="12"/>
    </row>
    <row r="47" ht="25" customHeight="1" spans="1:13">
      <c r="A47" s="5">
        <v>44</v>
      </c>
      <c r="B47" s="5" t="s">
        <v>15</v>
      </c>
      <c r="C47" s="5" t="s">
        <v>44</v>
      </c>
      <c r="D47" s="5" t="s">
        <v>85</v>
      </c>
      <c r="E47" s="5" t="s">
        <v>86</v>
      </c>
      <c r="F47" s="5" t="s">
        <v>87</v>
      </c>
      <c r="G47" s="8"/>
      <c r="H47" s="7" t="s">
        <v>92</v>
      </c>
      <c r="I47" s="11">
        <v>60</v>
      </c>
      <c r="J47" s="11"/>
      <c r="K47" s="11">
        <v>60</v>
      </c>
      <c r="L47" s="10">
        <f>SUMPRODUCT(($F$4:$F$141=$F47)*($K$4:$K$141&gt;$K47)*1)+1</f>
        <v>5</v>
      </c>
      <c r="M47" s="12"/>
    </row>
    <row r="48" ht="25" customHeight="1" spans="1:13">
      <c r="A48" s="5">
        <v>45</v>
      </c>
      <c r="B48" s="5" t="s">
        <v>15</v>
      </c>
      <c r="C48" s="5" t="s">
        <v>44</v>
      </c>
      <c r="D48" s="5" t="s">
        <v>85</v>
      </c>
      <c r="E48" s="5" t="s">
        <v>86</v>
      </c>
      <c r="F48" s="5" t="s">
        <v>87</v>
      </c>
      <c r="G48" s="8"/>
      <c r="H48" s="7" t="s">
        <v>93</v>
      </c>
      <c r="I48" s="11">
        <v>60</v>
      </c>
      <c r="J48" s="11"/>
      <c r="K48" s="11">
        <v>60</v>
      </c>
      <c r="L48" s="10">
        <f>SUMPRODUCT(($F$4:$F$141=$F48)*($K$4:$K$141&gt;$K48)*1)+1</f>
        <v>5</v>
      </c>
      <c r="M48" s="12"/>
    </row>
    <row r="49" ht="25" customHeight="1" spans="1:13">
      <c r="A49" s="5">
        <v>46</v>
      </c>
      <c r="B49" s="5" t="s">
        <v>15</v>
      </c>
      <c r="C49" s="5" t="s">
        <v>44</v>
      </c>
      <c r="D49" s="5" t="s">
        <v>85</v>
      </c>
      <c r="E49" s="5" t="s">
        <v>86</v>
      </c>
      <c r="F49" s="5" t="s">
        <v>87</v>
      </c>
      <c r="G49" s="8"/>
      <c r="H49" s="7" t="s">
        <v>94</v>
      </c>
      <c r="I49" s="11">
        <v>60</v>
      </c>
      <c r="J49" s="11"/>
      <c r="K49" s="11">
        <v>60</v>
      </c>
      <c r="L49" s="10">
        <f>SUMPRODUCT(($F$4:$F$141=$F49)*($K$4:$K$141&gt;$K49)*1)+1</f>
        <v>5</v>
      </c>
      <c r="M49" s="12"/>
    </row>
    <row r="50" ht="25" customHeight="1" spans="1:13">
      <c r="A50" s="5">
        <v>47</v>
      </c>
      <c r="B50" s="5" t="s">
        <v>15</v>
      </c>
      <c r="C50" s="5" t="s">
        <v>44</v>
      </c>
      <c r="D50" s="5" t="s">
        <v>85</v>
      </c>
      <c r="E50" s="5" t="s">
        <v>86</v>
      </c>
      <c r="F50" s="5" t="s">
        <v>87</v>
      </c>
      <c r="G50" s="8"/>
      <c r="H50" s="7" t="s">
        <v>95</v>
      </c>
      <c r="I50" s="11">
        <v>58.5</v>
      </c>
      <c r="J50" s="11"/>
      <c r="K50" s="11">
        <v>58.5</v>
      </c>
      <c r="L50" s="10">
        <f>SUMPRODUCT(($F$4:$F$141=$F50)*($K$4:$K$141&gt;$K50)*1)+1</f>
        <v>8</v>
      </c>
      <c r="M50" s="12"/>
    </row>
    <row r="51" ht="25" customHeight="1" spans="1:13">
      <c r="A51" s="5">
        <v>48</v>
      </c>
      <c r="B51" s="5" t="s">
        <v>15</v>
      </c>
      <c r="C51" s="5" t="s">
        <v>44</v>
      </c>
      <c r="D51" s="5" t="s">
        <v>85</v>
      </c>
      <c r="E51" s="5" t="s">
        <v>86</v>
      </c>
      <c r="F51" s="5" t="s">
        <v>87</v>
      </c>
      <c r="G51" s="8"/>
      <c r="H51" s="7" t="s">
        <v>96</v>
      </c>
      <c r="I51" s="11">
        <v>58.5</v>
      </c>
      <c r="J51" s="11"/>
      <c r="K51" s="11">
        <v>58.5</v>
      </c>
      <c r="L51" s="10">
        <f>SUMPRODUCT(($F$4:$F$141=$F51)*($K$4:$K$141&gt;$K51)*1)+1</f>
        <v>8</v>
      </c>
      <c r="M51" s="12"/>
    </row>
    <row r="52" ht="25" customHeight="1" spans="1:13">
      <c r="A52" s="5">
        <v>49</v>
      </c>
      <c r="B52" s="5" t="s">
        <v>15</v>
      </c>
      <c r="C52" s="5" t="s">
        <v>44</v>
      </c>
      <c r="D52" s="5" t="s">
        <v>85</v>
      </c>
      <c r="E52" s="5" t="s">
        <v>86</v>
      </c>
      <c r="F52" s="5" t="s">
        <v>87</v>
      </c>
      <c r="G52" s="9"/>
      <c r="H52" s="7" t="s">
        <v>97</v>
      </c>
      <c r="I52" s="11">
        <v>58.5</v>
      </c>
      <c r="J52" s="11"/>
      <c r="K52" s="11">
        <v>58.5</v>
      </c>
      <c r="L52" s="10">
        <f>SUMPRODUCT(($F$4:$F$141=$F52)*($K$4:$K$141&gt;$K52)*1)+1</f>
        <v>8</v>
      </c>
      <c r="M52" s="12"/>
    </row>
    <row r="53" ht="25" customHeight="1" spans="1:13">
      <c r="A53" s="5">
        <v>50</v>
      </c>
      <c r="B53" s="5" t="s">
        <v>15</v>
      </c>
      <c r="C53" s="5" t="s">
        <v>44</v>
      </c>
      <c r="D53" s="5" t="s">
        <v>98</v>
      </c>
      <c r="E53" s="5" t="s">
        <v>99</v>
      </c>
      <c r="F53" s="5" t="s">
        <v>100</v>
      </c>
      <c r="G53" s="10">
        <v>2</v>
      </c>
      <c r="H53" s="7" t="s">
        <v>101</v>
      </c>
      <c r="I53" s="11">
        <v>66</v>
      </c>
      <c r="J53" s="11"/>
      <c r="K53" s="11">
        <v>66</v>
      </c>
      <c r="L53" s="10">
        <f>SUMPRODUCT(($F$4:$F$141=$F53)*($K$4:$K$141&gt;$K53)*1)+1</f>
        <v>1</v>
      </c>
      <c r="M53" s="12"/>
    </row>
    <row r="54" ht="25" customHeight="1" spans="1:13">
      <c r="A54" s="5">
        <v>51</v>
      </c>
      <c r="B54" s="5" t="s">
        <v>15</v>
      </c>
      <c r="C54" s="5" t="s">
        <v>44</v>
      </c>
      <c r="D54" s="5" t="s">
        <v>98</v>
      </c>
      <c r="E54" s="5" t="s">
        <v>99</v>
      </c>
      <c r="F54" s="5" t="s">
        <v>100</v>
      </c>
      <c r="G54" s="10"/>
      <c r="H54" s="7" t="s">
        <v>102</v>
      </c>
      <c r="I54" s="11">
        <v>65.5</v>
      </c>
      <c r="J54" s="11"/>
      <c r="K54" s="11">
        <v>65.5</v>
      </c>
      <c r="L54" s="10">
        <f>SUMPRODUCT(($F$4:$F$141=$F54)*($K$4:$K$141&gt;$K54)*1)+1</f>
        <v>2</v>
      </c>
      <c r="M54" s="12"/>
    </row>
    <row r="55" ht="25" customHeight="1" spans="1:13">
      <c r="A55" s="5">
        <v>52</v>
      </c>
      <c r="B55" s="5" t="s">
        <v>15</v>
      </c>
      <c r="C55" s="5" t="s">
        <v>44</v>
      </c>
      <c r="D55" s="5" t="s">
        <v>98</v>
      </c>
      <c r="E55" s="5" t="s">
        <v>99</v>
      </c>
      <c r="F55" s="5" t="s">
        <v>100</v>
      </c>
      <c r="G55" s="10"/>
      <c r="H55" s="7" t="s">
        <v>103</v>
      </c>
      <c r="I55" s="11">
        <v>62</v>
      </c>
      <c r="J55" s="11">
        <v>3</v>
      </c>
      <c r="K55" s="11">
        <v>65</v>
      </c>
      <c r="L55" s="10">
        <f>SUMPRODUCT(($F$4:$F$141=$F55)*($K$4:$K$141&gt;$K55)*1)+1</f>
        <v>3</v>
      </c>
      <c r="M55" s="12"/>
    </row>
    <row r="56" ht="25" customHeight="1" spans="1:13">
      <c r="A56" s="5">
        <v>53</v>
      </c>
      <c r="B56" s="5" t="s">
        <v>15</v>
      </c>
      <c r="C56" s="5" t="s">
        <v>44</v>
      </c>
      <c r="D56" s="5" t="s">
        <v>98</v>
      </c>
      <c r="E56" s="5" t="s">
        <v>99</v>
      </c>
      <c r="F56" s="5" t="s">
        <v>100</v>
      </c>
      <c r="G56" s="10"/>
      <c r="H56" s="7" t="s">
        <v>104</v>
      </c>
      <c r="I56" s="11">
        <v>63.5</v>
      </c>
      <c r="J56" s="11"/>
      <c r="K56" s="11">
        <v>63.5</v>
      </c>
      <c r="L56" s="10">
        <f>SUMPRODUCT(($F$4:$F$141=$F56)*($K$4:$K$141&gt;$K56)*1)+1</f>
        <v>4</v>
      </c>
      <c r="M56" s="12"/>
    </row>
    <row r="57" ht="25" customHeight="1" spans="1:13">
      <c r="A57" s="5">
        <v>54</v>
      </c>
      <c r="B57" s="5" t="s">
        <v>15</v>
      </c>
      <c r="C57" s="5" t="s">
        <v>44</v>
      </c>
      <c r="D57" s="5" t="s">
        <v>98</v>
      </c>
      <c r="E57" s="5" t="s">
        <v>99</v>
      </c>
      <c r="F57" s="5" t="s">
        <v>100</v>
      </c>
      <c r="G57" s="10"/>
      <c r="H57" s="7" t="s">
        <v>105</v>
      </c>
      <c r="I57" s="11">
        <v>60.5</v>
      </c>
      <c r="J57" s="11"/>
      <c r="K57" s="11">
        <v>60.5</v>
      </c>
      <c r="L57" s="10">
        <f>SUMPRODUCT(($F$4:$F$141=$F57)*($K$4:$K$141&gt;$K57)*1)+1</f>
        <v>5</v>
      </c>
      <c r="M57" s="7"/>
    </row>
    <row r="58" ht="25" customHeight="1" spans="1:13">
      <c r="A58" s="5">
        <v>55</v>
      </c>
      <c r="B58" s="5" t="s">
        <v>15</v>
      </c>
      <c r="C58" s="5" t="s">
        <v>44</v>
      </c>
      <c r="D58" s="5" t="s">
        <v>98</v>
      </c>
      <c r="E58" s="5" t="s">
        <v>99</v>
      </c>
      <c r="F58" s="5" t="s">
        <v>100</v>
      </c>
      <c r="G58" s="10"/>
      <c r="H58" s="7" t="s">
        <v>106</v>
      </c>
      <c r="I58" s="11">
        <v>59</v>
      </c>
      <c r="J58" s="11"/>
      <c r="K58" s="11">
        <v>59</v>
      </c>
      <c r="L58" s="10">
        <v>7</v>
      </c>
      <c r="M58" s="7" t="s">
        <v>29</v>
      </c>
    </row>
  </sheetData>
  <sortState ref="A2:V516">
    <sortCondition ref="F2:F516"/>
    <sortCondition ref="L2:L516"/>
  </sortState>
  <mergeCells count="12">
    <mergeCell ref="A2:M2"/>
    <mergeCell ref="G4:G6"/>
    <mergeCell ref="G7:G9"/>
    <mergeCell ref="G10:G13"/>
    <mergeCell ref="G14:G17"/>
    <mergeCell ref="G18:G23"/>
    <mergeCell ref="G24:G26"/>
    <mergeCell ref="G27:G29"/>
    <mergeCell ref="G30:G35"/>
    <mergeCell ref="G36:G42"/>
    <mergeCell ref="G43:G52"/>
    <mergeCell ref="G53:G58"/>
  </mergeCells>
  <pageMargins left="0.700694444444445" right="0.700694444444445" top="0.751388888888889" bottom="0.751388888888889" header="0.298611111111111" footer="0.298611111111111"/>
  <pageSetup paperSize="9" scale="6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方押司</cp:lastModifiedBy>
  <dcterms:created xsi:type="dcterms:W3CDTF">2024-05-30T03:08:00Z</dcterms:created>
  <dcterms:modified xsi:type="dcterms:W3CDTF">2024-06-19T06:19:29Z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340B4EE90A91489D9FD6C5208EB9A570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