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<sst xmlns="http://schemas.openxmlformats.org/spreadsheetml/2006/main" count="140" uniqueCount="103">
  <si>
    <t>附件：</t>
  </si>
  <si>
    <t>罗田县2024年度招募选派“三支一扶”高校毕业生面试成绩及总成绩表
（共29人）</t>
  </si>
  <si>
    <t>县（市、区）</t>
  </si>
  <si>
    <t>报考岗位</t>
  </si>
  <si>
    <t>岗位代码</t>
  </si>
  <si>
    <t>岗位名称</t>
  </si>
  <si>
    <t>招录人数</t>
  </si>
  <si>
    <t>考号</t>
  </si>
  <si>
    <t>姓名</t>
  </si>
  <si>
    <t>性别</t>
  </si>
  <si>
    <t>笔试成绩</t>
  </si>
  <si>
    <t>加分</t>
  </si>
  <si>
    <t>笔试总分</t>
  </si>
  <si>
    <t>笔试折合成绩50%</t>
  </si>
  <si>
    <t>面试成绩</t>
  </si>
  <si>
    <t>面试折合成绩50%</t>
  </si>
  <si>
    <t>总成绩</t>
  </si>
  <si>
    <t>岗位内
排名</t>
  </si>
  <si>
    <t>备注</t>
  </si>
  <si>
    <t>罗田县</t>
  </si>
  <si>
    <t>青年事务</t>
  </si>
  <si>
    <t>14230010006001001</t>
  </si>
  <si>
    <t>罗田县大河岸镇青年事务</t>
  </si>
  <si>
    <t>142011601701</t>
  </si>
  <si>
    <t>王祥栋</t>
  </si>
  <si>
    <t>男</t>
  </si>
  <si>
    <t>142011602613</t>
  </si>
  <si>
    <t>王仕轶</t>
  </si>
  <si>
    <t>142011606811</t>
  </si>
  <si>
    <t>江水灵</t>
  </si>
  <si>
    <t>女</t>
  </si>
  <si>
    <t>142011601119</t>
  </si>
  <si>
    <t>胡闽旭</t>
  </si>
  <si>
    <t>14230010006001002</t>
  </si>
  <si>
    <t>罗田县三里畈镇青年事务</t>
  </si>
  <si>
    <t>142011602530</t>
  </si>
  <si>
    <t>何学朋</t>
  </si>
  <si>
    <t>142210208208</t>
  </si>
  <si>
    <t>雷世博</t>
  </si>
  <si>
    <t>142011609125</t>
  </si>
  <si>
    <t>周文豪</t>
  </si>
  <si>
    <t>缺考</t>
  </si>
  <si>
    <t>基层残联</t>
  </si>
  <si>
    <t>14230010006002001</t>
  </si>
  <si>
    <t>罗田县河铺镇基层残联</t>
  </si>
  <si>
    <t>142241511619</t>
  </si>
  <si>
    <t>李月盈</t>
  </si>
  <si>
    <t>142210212912</t>
  </si>
  <si>
    <t>徐烨</t>
  </si>
  <si>
    <t>142210212705</t>
  </si>
  <si>
    <t>胡兆阳</t>
  </si>
  <si>
    <t>基层文旅</t>
  </si>
  <si>
    <t>14230010006003001</t>
  </si>
  <si>
    <t>罗田县河铺镇基层文旅</t>
  </si>
  <si>
    <t>142011604209</t>
  </si>
  <si>
    <t>肖焱</t>
  </si>
  <si>
    <t>142241502001</t>
  </si>
  <si>
    <t>汪子兰</t>
  </si>
  <si>
    <t>142011608910</t>
  </si>
  <si>
    <t>方楠</t>
  </si>
  <si>
    <t>弃考</t>
  </si>
  <si>
    <t>供销合作</t>
  </si>
  <si>
    <t>14230010006004001</t>
  </si>
  <si>
    <t>罗田县白庙河镇供销合作</t>
  </si>
  <si>
    <t>142060405602</t>
  </si>
  <si>
    <t>郑树雄</t>
  </si>
  <si>
    <t>142011607617</t>
  </si>
  <si>
    <t>方林欣</t>
  </si>
  <si>
    <t>142210212125</t>
  </si>
  <si>
    <t>杨希</t>
  </si>
  <si>
    <t>林业</t>
  </si>
  <si>
    <t>14230010006005001</t>
  </si>
  <si>
    <t>罗田县匡河镇林业</t>
  </si>
  <si>
    <t>142011603012</t>
  </si>
  <si>
    <t>姚杏婵</t>
  </si>
  <si>
    <t>142210211315</t>
  </si>
  <si>
    <t>叶式超</t>
  </si>
  <si>
    <t>142210211407</t>
  </si>
  <si>
    <t>张莎</t>
  </si>
  <si>
    <t>142210212428</t>
  </si>
  <si>
    <t>樊开慧</t>
  </si>
  <si>
    <t>142210212318</t>
  </si>
  <si>
    <t>沈思雯</t>
  </si>
  <si>
    <t>142011606821</t>
  </si>
  <si>
    <t>徐洲</t>
  </si>
  <si>
    <t>142210210229</t>
  </si>
  <si>
    <t>方旭源</t>
  </si>
  <si>
    <t>14230010006006001</t>
  </si>
  <si>
    <t>罗田县河铺镇林业</t>
  </si>
  <si>
    <t>142210213126</t>
  </si>
  <si>
    <t>徐薇佳</t>
  </si>
  <si>
    <t>142011605107</t>
  </si>
  <si>
    <t>林敏</t>
  </si>
  <si>
    <t>142210208729</t>
  </si>
  <si>
    <t>汪璇</t>
  </si>
  <si>
    <t>14230010006007001</t>
  </si>
  <si>
    <t>罗田县平湖乡林业</t>
  </si>
  <si>
    <t>142011602405</t>
  </si>
  <si>
    <t>徐涛</t>
  </si>
  <si>
    <t>142210213329</t>
  </si>
  <si>
    <t>瞿若男</t>
  </si>
  <si>
    <t>142210210218</t>
  </si>
  <si>
    <t>方颖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</si>
</sst>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"/>
  <sheetViews>
    <sheetView tabSelected="1" workbookViewId="0">
      <selection activeCell="J10" sqref="J10"/>
    </sheetView>
  </sheetViews>
  <sheetFormatPr defaultColWidth="9" defaultRowHeight="13.5"/>
  <cols>
    <col min="1" max="1" width="9" style="1"/>
    <col min="2" max="2" width="5.875" style="1" customWidth="1"/>
    <col min="3" max="3" width="10" style="1" customWidth="1"/>
    <col min="4" max="4" width="9" style="1"/>
    <col min="5" max="5" width="5.5" style="1" customWidth="1"/>
    <col min="6" max="6" width="13.875" style="1" customWidth="1"/>
    <col min="7" max="7" width="9" style="1"/>
    <col min="8" max="8" width="6" style="1" customWidth="1"/>
    <col min="9" max="9" width="9" style="1"/>
    <col min="10" max="10" width="5.125" style="1" customWidth="1"/>
    <col min="11" max="11" width="6.875" style="1" customWidth="1"/>
    <col min="12" max="12" width="9" style="1"/>
    <col min="13" max="13" width="7.5" style="1" customWidth="1"/>
    <col min="14" max="14" width="8.625" style="1" customWidth="1"/>
    <col min="15" max="15" width="7.5" style="1" customWidth="1"/>
    <col min="16" max="16" width="8.25" style="1" customWidth="1"/>
    <col min="17" max="17" width="7" style="1" customWidth="1"/>
    <col min="18" max="16384" width="9" style="1"/>
  </cols>
  <sheetData>
    <row r="1" ht="17" customHeight="1" spans="1:1">
      <c r="A1" s="1" t="s">
        <v>0</v>
      </c>
    </row>
    <row r="2" ht="52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3"/>
    </row>
    <row r="3" ht="35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5" t="s">
        <v>7</v>
      </c>
      <c r="G3" s="45" t="s">
        <v>8</v>
      </c>
      <c r="H3" s="3" t="s">
        <v>9</v>
      </c>
      <c r="I3" s="35" t="s">
        <v>10</v>
      </c>
      <c r="J3" s="4" t="s">
        <v>11</v>
      </c>
      <c r="K3" s="35" t="s">
        <v>12</v>
      </c>
      <c r="L3" s="3" t="s">
        <v>13</v>
      </c>
      <c r="M3" s="35" t="s">
        <v>14</v>
      </c>
      <c r="N3" s="3" t="s">
        <v>15</v>
      </c>
      <c r="O3" s="3" t="s">
        <v>16</v>
      </c>
      <c r="P3" s="3" t="s">
        <v>17</v>
      </c>
      <c r="Q3" s="3" t="s">
        <v>18</v>
      </c>
    </row>
    <row r="4" ht="28" customHeight="1" spans="1:17">
      <c r="A4" s="5" t="s">
        <v>19</v>
      </c>
      <c r="B4" s="6" t="s">
        <v>20</v>
      </c>
      <c r="C4" s="7" t="s">
        <v>21</v>
      </c>
      <c r="D4" s="8" t="s">
        <v>22</v>
      </c>
      <c r="E4" s="9">
        <v>1</v>
      </c>
      <c r="F4" s="10" t="s">
        <v>23</v>
      </c>
      <c r="G4" s="11" t="s">
        <v>24</v>
      </c>
      <c r="H4" s="12" t="s">
        <v>25</v>
      </c>
      <c r="I4" s="36">
        <v>63.5</v>
      </c>
      <c r="J4" s="12"/>
      <c r="K4" s="37">
        <v>63.5</v>
      </c>
      <c r="L4" s="38">
        <f t="shared" ref="L4:L15" si="0">K4*0.5</f>
        <v>31.75</v>
      </c>
      <c r="M4" s="38">
        <v>82.72</v>
      </c>
      <c r="N4" s="38">
        <f t="shared" ref="N4:N15" si="1">M4*0.5</f>
        <v>41.36</v>
      </c>
      <c r="O4" s="38">
        <f t="shared" ref="O4:O15" si="2">L4+N4</f>
        <v>73.11</v>
      </c>
      <c r="P4" s="39">
        <v>1</v>
      </c>
      <c r="Q4" s="44"/>
    </row>
    <row r="5" ht="28" customHeight="1" spans="1:17">
      <c r="A5" s="13"/>
      <c r="B5" s="14"/>
      <c r="C5" s="15"/>
      <c r="D5" s="16"/>
      <c r="E5" s="17"/>
      <c r="F5" s="10" t="s">
        <v>26</v>
      </c>
      <c r="G5" s="11" t="s">
        <v>27</v>
      </c>
      <c r="H5" s="12" t="s">
        <v>25</v>
      </c>
      <c r="I5" s="36">
        <v>64.5</v>
      </c>
      <c r="J5" s="12"/>
      <c r="K5" s="37">
        <v>64.5</v>
      </c>
      <c r="L5" s="38">
        <f t="shared" si="0"/>
        <v>32.25</v>
      </c>
      <c r="M5" s="38">
        <v>81.1</v>
      </c>
      <c r="N5" s="38">
        <f t="shared" si="1"/>
        <v>40.55</v>
      </c>
      <c r="O5" s="38">
        <f t="shared" si="2"/>
        <v>72.8</v>
      </c>
      <c r="P5" s="39">
        <v>2</v>
      </c>
      <c r="Q5" s="12"/>
    </row>
    <row r="6" ht="28" customHeight="1" spans="1:17">
      <c r="A6" s="13"/>
      <c r="B6" s="14"/>
      <c r="C6" s="15"/>
      <c r="D6" s="16"/>
      <c r="E6" s="17"/>
      <c r="F6" s="11" t="s">
        <v>28</v>
      </c>
      <c r="G6" s="11" t="s">
        <v>29</v>
      </c>
      <c r="H6" s="12" t="s">
        <v>30</v>
      </c>
      <c r="I6" s="36">
        <v>60</v>
      </c>
      <c r="J6" s="12">
        <v>3</v>
      </c>
      <c r="K6" s="37">
        <v>63</v>
      </c>
      <c r="L6" s="38">
        <f t="shared" si="0"/>
        <v>31.5</v>
      </c>
      <c r="M6" s="38">
        <v>79.4</v>
      </c>
      <c r="N6" s="38">
        <f t="shared" si="1"/>
        <v>39.7</v>
      </c>
      <c r="O6" s="38">
        <f t="shared" si="2"/>
        <v>71.2</v>
      </c>
      <c r="P6" s="39">
        <v>3</v>
      </c>
      <c r="Q6" s="12"/>
    </row>
    <row r="7" ht="28" customHeight="1" spans="1:17">
      <c r="A7" s="18"/>
      <c r="B7" s="19"/>
      <c r="C7" s="20"/>
      <c r="D7" s="21"/>
      <c r="E7" s="22"/>
      <c r="F7" s="11" t="s">
        <v>31</v>
      </c>
      <c r="G7" s="11" t="s">
        <v>32</v>
      </c>
      <c r="H7" s="12" t="s">
        <v>30</v>
      </c>
      <c r="I7" s="36">
        <v>60</v>
      </c>
      <c r="J7" s="12">
        <v>3</v>
      </c>
      <c r="K7" s="37">
        <v>63</v>
      </c>
      <c r="L7" s="38">
        <f t="shared" si="0"/>
        <v>31.5</v>
      </c>
      <c r="M7" s="38">
        <v>77.4</v>
      </c>
      <c r="N7" s="38">
        <f t="shared" si="1"/>
        <v>38.7</v>
      </c>
      <c r="O7" s="38">
        <f t="shared" si="2"/>
        <v>70.2</v>
      </c>
      <c r="P7" s="39">
        <v>4</v>
      </c>
      <c r="Q7" s="12"/>
    </row>
    <row r="8" ht="28" customHeight="1" spans="1:17">
      <c r="A8" s="5" t="s">
        <v>19</v>
      </c>
      <c r="B8" s="6" t="s">
        <v>20</v>
      </c>
      <c r="C8" s="7" t="s">
        <v>33</v>
      </c>
      <c r="D8" s="8" t="s">
        <v>34</v>
      </c>
      <c r="E8" s="9">
        <v>1</v>
      </c>
      <c r="F8" s="10" t="s">
        <v>35</v>
      </c>
      <c r="G8" s="11" t="s">
        <v>36</v>
      </c>
      <c r="H8" s="12" t="s">
        <v>25</v>
      </c>
      <c r="I8" s="36">
        <v>59</v>
      </c>
      <c r="J8" s="12">
        <v>3</v>
      </c>
      <c r="K8" s="37">
        <v>62</v>
      </c>
      <c r="L8" s="38">
        <f t="shared" si="0"/>
        <v>31</v>
      </c>
      <c r="M8" s="38">
        <v>78</v>
      </c>
      <c r="N8" s="38">
        <f t="shared" si="1"/>
        <v>39</v>
      </c>
      <c r="O8" s="38">
        <f t="shared" si="2"/>
        <v>70</v>
      </c>
      <c r="P8" s="39">
        <v>1</v>
      </c>
      <c r="Q8" s="12"/>
    </row>
    <row r="9" ht="28" customHeight="1" spans="1:17">
      <c r="A9" s="13"/>
      <c r="B9" s="14"/>
      <c r="C9" s="15"/>
      <c r="D9" s="16"/>
      <c r="E9" s="17"/>
      <c r="F9" s="10" t="s">
        <v>37</v>
      </c>
      <c r="G9" s="11" t="s">
        <v>38</v>
      </c>
      <c r="H9" s="12" t="s">
        <v>25</v>
      </c>
      <c r="I9" s="36">
        <v>63.5</v>
      </c>
      <c r="J9" s="12"/>
      <c r="K9" s="37">
        <v>63.5</v>
      </c>
      <c r="L9" s="38">
        <f t="shared" si="0"/>
        <v>31.75</v>
      </c>
      <c r="M9" s="38">
        <v>74.8</v>
      </c>
      <c r="N9" s="38">
        <f t="shared" si="1"/>
        <v>37.4</v>
      </c>
      <c r="O9" s="38">
        <f t="shared" si="2"/>
        <v>69.15</v>
      </c>
      <c r="P9" s="39">
        <v>2</v>
      </c>
      <c r="Q9" s="12"/>
    </row>
    <row r="10" ht="28" customHeight="1" spans="1:17">
      <c r="A10" s="18"/>
      <c r="B10" s="19"/>
      <c r="C10" s="20"/>
      <c r="D10" s="21"/>
      <c r="E10" s="22"/>
      <c r="F10" s="11" t="s">
        <v>39</v>
      </c>
      <c r="G10" s="11" t="s">
        <v>40</v>
      </c>
      <c r="H10" s="12" t="s">
        <v>25</v>
      </c>
      <c r="I10" s="36">
        <v>67.5</v>
      </c>
      <c r="J10" s="12"/>
      <c r="K10" s="37">
        <v>67.5</v>
      </c>
      <c r="L10" s="38"/>
      <c r="M10" s="38">
        <v>0</v>
      </c>
      <c r="N10" s="38">
        <f t="shared" si="1"/>
        <v>0</v>
      </c>
      <c r="O10" s="38">
        <v>0</v>
      </c>
      <c r="P10" s="39"/>
      <c r="Q10" s="12" t="s">
        <v>41</v>
      </c>
    </row>
    <row r="11" ht="28" customHeight="1" spans="1:17">
      <c r="A11" s="5" t="s">
        <v>19</v>
      </c>
      <c r="B11" s="6" t="s">
        <v>42</v>
      </c>
      <c r="C11" s="7" t="s">
        <v>43</v>
      </c>
      <c r="D11" s="8" t="s">
        <v>44</v>
      </c>
      <c r="E11" s="9">
        <v>1</v>
      </c>
      <c r="F11" s="10" t="s">
        <v>45</v>
      </c>
      <c r="G11" s="11" t="s">
        <v>46</v>
      </c>
      <c r="H11" s="12" t="s">
        <v>30</v>
      </c>
      <c r="I11" s="36">
        <v>65</v>
      </c>
      <c r="J11" s="12">
        <v>3</v>
      </c>
      <c r="K11" s="37">
        <v>68</v>
      </c>
      <c r="L11" s="38">
        <f t="shared" si="0"/>
        <v>34</v>
      </c>
      <c r="M11" s="38">
        <v>77.8</v>
      </c>
      <c r="N11" s="38">
        <f t="shared" si="1"/>
        <v>38.9</v>
      </c>
      <c r="O11" s="38">
        <f t="shared" si="2"/>
        <v>72.9</v>
      </c>
      <c r="P11" s="39">
        <v>1</v>
      </c>
      <c r="Q11" s="12"/>
    </row>
    <row r="12" ht="28" customHeight="1" spans="1:17">
      <c r="A12" s="13"/>
      <c r="B12" s="14"/>
      <c r="C12" s="15"/>
      <c r="D12" s="16"/>
      <c r="E12" s="17"/>
      <c r="F12" s="23" t="s">
        <v>47</v>
      </c>
      <c r="G12" s="23" t="s">
        <v>48</v>
      </c>
      <c r="H12" s="23" t="s">
        <v>30</v>
      </c>
      <c r="I12" s="40">
        <v>63.5</v>
      </c>
      <c r="J12" s="23"/>
      <c r="K12" s="40">
        <v>63.5</v>
      </c>
      <c r="L12" s="38">
        <f t="shared" si="0"/>
        <v>31.75</v>
      </c>
      <c r="M12" s="38">
        <v>76.98</v>
      </c>
      <c r="N12" s="38">
        <f t="shared" si="1"/>
        <v>38.49</v>
      </c>
      <c r="O12" s="38">
        <f t="shared" si="2"/>
        <v>70.24</v>
      </c>
      <c r="P12" s="39">
        <v>2</v>
      </c>
      <c r="Q12" s="23"/>
    </row>
    <row r="13" ht="28" customHeight="1" spans="1:17">
      <c r="A13" s="18"/>
      <c r="B13" s="19"/>
      <c r="C13" s="20"/>
      <c r="D13" s="21"/>
      <c r="E13" s="22"/>
      <c r="F13" s="23" t="s">
        <v>49</v>
      </c>
      <c r="G13" s="23" t="s">
        <v>50</v>
      </c>
      <c r="H13" s="23" t="s">
        <v>25</v>
      </c>
      <c r="I13" s="40">
        <v>62.5</v>
      </c>
      <c r="J13" s="23"/>
      <c r="K13" s="40">
        <v>62.5</v>
      </c>
      <c r="L13" s="38">
        <f t="shared" si="0"/>
        <v>31.25</v>
      </c>
      <c r="M13" s="38">
        <v>75.7</v>
      </c>
      <c r="N13" s="38">
        <f t="shared" si="1"/>
        <v>37.85</v>
      </c>
      <c r="O13" s="38">
        <f t="shared" si="2"/>
        <v>69.1</v>
      </c>
      <c r="P13" s="39">
        <v>3</v>
      </c>
      <c r="Q13" s="23"/>
    </row>
    <row r="14" ht="28" customHeight="1" spans="1:17">
      <c r="A14" s="24" t="s">
        <v>19</v>
      </c>
      <c r="B14" s="9" t="s">
        <v>51</v>
      </c>
      <c r="C14" s="25" t="s">
        <v>52</v>
      </c>
      <c r="D14" s="8" t="s">
        <v>53</v>
      </c>
      <c r="E14" s="26">
        <v>1</v>
      </c>
      <c r="F14" s="46" t="s">
        <v>54</v>
      </c>
      <c r="G14" s="27" t="s">
        <v>55</v>
      </c>
      <c r="H14" s="27" t="s">
        <v>25</v>
      </c>
      <c r="I14" s="27">
        <v>56.7</v>
      </c>
      <c r="J14" s="27"/>
      <c r="K14" s="27">
        <v>56.7</v>
      </c>
      <c r="L14" s="38">
        <f t="shared" si="0"/>
        <v>28.35</v>
      </c>
      <c r="M14" s="38">
        <v>80</v>
      </c>
      <c r="N14" s="38">
        <f t="shared" si="1"/>
        <v>40</v>
      </c>
      <c r="O14" s="38">
        <f t="shared" si="2"/>
        <v>68.35</v>
      </c>
      <c r="P14" s="39">
        <v>1</v>
      </c>
      <c r="Q14" s="23"/>
    </row>
    <row r="15" ht="28" customHeight="1" spans="1:17">
      <c r="A15" s="28"/>
      <c r="B15" s="17"/>
      <c r="C15" s="29"/>
      <c r="D15" s="16"/>
      <c r="E15" s="30"/>
      <c r="F15" s="27" t="s">
        <v>56</v>
      </c>
      <c r="G15" s="27" t="s">
        <v>57</v>
      </c>
      <c r="H15" s="27" t="s">
        <v>30</v>
      </c>
      <c r="I15" s="37">
        <v>59</v>
      </c>
      <c r="J15" s="27"/>
      <c r="K15" s="37">
        <v>59</v>
      </c>
      <c r="L15" s="38">
        <f t="shared" si="0"/>
        <v>29.5</v>
      </c>
      <c r="M15" s="38">
        <v>75.26</v>
      </c>
      <c r="N15" s="38">
        <f t="shared" si="1"/>
        <v>37.63</v>
      </c>
      <c r="O15" s="38">
        <f t="shared" si="2"/>
        <v>67.13</v>
      </c>
      <c r="P15" s="39">
        <v>2</v>
      </c>
      <c r="Q15" s="23"/>
    </row>
    <row r="16" ht="28" customHeight="1" spans="1:17">
      <c r="A16" s="28"/>
      <c r="B16" s="17"/>
      <c r="C16" s="29"/>
      <c r="D16" s="16"/>
      <c r="E16" s="30"/>
      <c r="F16" s="46" t="s">
        <v>58</v>
      </c>
      <c r="G16" s="27" t="s">
        <v>59</v>
      </c>
      <c r="H16" s="27" t="s">
        <v>30</v>
      </c>
      <c r="I16" s="36">
        <v>60</v>
      </c>
      <c r="J16" s="41"/>
      <c r="K16" s="36">
        <v>60</v>
      </c>
      <c r="L16" s="37"/>
      <c r="M16" s="38"/>
      <c r="N16" s="38"/>
      <c r="O16" s="38"/>
      <c r="P16" s="41"/>
      <c r="Q16" s="27" t="s">
        <v>60</v>
      </c>
    </row>
    <row r="17" ht="28" customHeight="1" spans="1:17">
      <c r="A17" s="31" t="s">
        <v>19</v>
      </c>
      <c r="B17" s="9" t="s">
        <v>61</v>
      </c>
      <c r="C17" s="25" t="s">
        <v>62</v>
      </c>
      <c r="D17" s="8" t="s">
        <v>63</v>
      </c>
      <c r="E17" s="9">
        <v>1</v>
      </c>
      <c r="F17" s="27" t="s">
        <v>64</v>
      </c>
      <c r="G17" s="27" t="s">
        <v>65</v>
      </c>
      <c r="H17" s="27" t="s">
        <v>25</v>
      </c>
      <c r="I17" s="37">
        <v>63</v>
      </c>
      <c r="J17" s="27"/>
      <c r="K17" s="37">
        <v>63</v>
      </c>
      <c r="L17" s="38">
        <f>K17*0.5</f>
        <v>31.5</v>
      </c>
      <c r="M17" s="38">
        <v>82.02</v>
      </c>
      <c r="N17" s="38">
        <f>M17*0.5</f>
        <v>41.01</v>
      </c>
      <c r="O17" s="38">
        <f>L17+N17</f>
        <v>72.51</v>
      </c>
      <c r="P17" s="39">
        <v>1</v>
      </c>
      <c r="Q17" s="27"/>
    </row>
    <row r="18" ht="28" customHeight="1" spans="1:17">
      <c r="A18" s="32"/>
      <c r="B18" s="17"/>
      <c r="C18" s="29"/>
      <c r="D18" s="16"/>
      <c r="E18" s="17"/>
      <c r="F18" s="27" t="s">
        <v>66</v>
      </c>
      <c r="G18" s="27" t="s">
        <v>67</v>
      </c>
      <c r="H18" s="27" t="s">
        <v>30</v>
      </c>
      <c r="I18" s="37">
        <v>61</v>
      </c>
      <c r="J18" s="27">
        <v>3</v>
      </c>
      <c r="K18" s="37">
        <v>64</v>
      </c>
      <c r="L18" s="38">
        <f>K18*0.5</f>
        <v>32</v>
      </c>
      <c r="M18" s="38">
        <v>76.82</v>
      </c>
      <c r="N18" s="38">
        <f>M18*0.5</f>
        <v>38.41</v>
      </c>
      <c r="O18" s="38">
        <f>L18+N18</f>
        <v>70.41</v>
      </c>
      <c r="P18" s="39">
        <v>2</v>
      </c>
      <c r="Q18" s="12"/>
    </row>
    <row r="19" ht="28" customHeight="1" spans="1:17">
      <c r="A19" s="33"/>
      <c r="B19" s="22"/>
      <c r="C19" s="34"/>
      <c r="D19" s="21"/>
      <c r="E19" s="22"/>
      <c r="F19" s="27" t="s">
        <v>68</v>
      </c>
      <c r="G19" s="27" t="s">
        <v>69</v>
      </c>
      <c r="H19" s="27" t="s">
        <v>30</v>
      </c>
      <c r="I19" s="37">
        <v>63</v>
      </c>
      <c r="J19" s="27"/>
      <c r="K19" s="37">
        <v>63</v>
      </c>
      <c r="L19" s="38">
        <f t="shared" ref="L16:L32" si="3">K19*0.5</f>
        <v>31.5</v>
      </c>
      <c r="M19" s="38">
        <v>75.86</v>
      </c>
      <c r="N19" s="38">
        <f t="shared" ref="N16:N32" si="4">M19*0.5</f>
        <v>37.93</v>
      </c>
      <c r="O19" s="38">
        <f t="shared" ref="O16:O32" si="5">L19+N19</f>
        <v>69.43</v>
      </c>
      <c r="P19" s="39">
        <v>3</v>
      </c>
      <c r="Q19" s="12"/>
    </row>
    <row r="20" ht="28" customHeight="1" spans="1:17">
      <c r="A20" s="31" t="s">
        <v>19</v>
      </c>
      <c r="B20" s="9" t="s">
        <v>70</v>
      </c>
      <c r="C20" s="25" t="s">
        <v>71</v>
      </c>
      <c r="D20" s="8" t="s">
        <v>72</v>
      </c>
      <c r="E20" s="9">
        <v>2</v>
      </c>
      <c r="F20" s="27" t="s">
        <v>73</v>
      </c>
      <c r="G20" s="27" t="s">
        <v>74</v>
      </c>
      <c r="H20" s="27" t="s">
        <v>30</v>
      </c>
      <c r="I20" s="37">
        <v>63</v>
      </c>
      <c r="J20" s="27">
        <v>3</v>
      </c>
      <c r="K20" s="37">
        <v>66</v>
      </c>
      <c r="L20" s="38">
        <f t="shared" si="3"/>
        <v>33</v>
      </c>
      <c r="M20" s="38">
        <v>79.2</v>
      </c>
      <c r="N20" s="38">
        <f t="shared" si="4"/>
        <v>39.6</v>
      </c>
      <c r="O20" s="38">
        <f t="shared" si="5"/>
        <v>72.6</v>
      </c>
      <c r="P20" s="39">
        <v>1</v>
      </c>
      <c r="Q20" s="27"/>
    </row>
    <row r="21" ht="28" customHeight="1" spans="1:17">
      <c r="A21" s="32"/>
      <c r="B21" s="17"/>
      <c r="C21" s="29"/>
      <c r="D21" s="16"/>
      <c r="E21" s="17"/>
      <c r="F21" s="27" t="s">
        <v>75</v>
      </c>
      <c r="G21" s="27" t="s">
        <v>76</v>
      </c>
      <c r="H21" s="27" t="s">
        <v>25</v>
      </c>
      <c r="I21" s="37">
        <v>62</v>
      </c>
      <c r="J21" s="27"/>
      <c r="K21" s="37">
        <v>62</v>
      </c>
      <c r="L21" s="38">
        <f t="shared" si="3"/>
        <v>31</v>
      </c>
      <c r="M21" s="38">
        <v>81.12</v>
      </c>
      <c r="N21" s="38">
        <f t="shared" si="4"/>
        <v>40.56</v>
      </c>
      <c r="O21" s="38">
        <f t="shared" si="5"/>
        <v>71.56</v>
      </c>
      <c r="P21" s="39">
        <v>2</v>
      </c>
      <c r="Q21" s="27"/>
    </row>
    <row r="22" ht="28" customHeight="1" spans="1:17">
      <c r="A22" s="32"/>
      <c r="B22" s="17"/>
      <c r="C22" s="29"/>
      <c r="D22" s="16"/>
      <c r="E22" s="17"/>
      <c r="F22" s="46" t="s">
        <v>77</v>
      </c>
      <c r="G22" s="27" t="s">
        <v>78</v>
      </c>
      <c r="H22" s="27" t="s">
        <v>30</v>
      </c>
      <c r="I22" s="27">
        <v>60.5</v>
      </c>
      <c r="J22" s="27"/>
      <c r="K22" s="27">
        <v>60.5</v>
      </c>
      <c r="L22" s="38">
        <f t="shared" si="3"/>
        <v>30.25</v>
      </c>
      <c r="M22" s="38">
        <v>81.74</v>
      </c>
      <c r="N22" s="38">
        <f t="shared" si="4"/>
        <v>40.87</v>
      </c>
      <c r="O22" s="38">
        <f t="shared" si="5"/>
        <v>71.12</v>
      </c>
      <c r="P22" s="39">
        <v>3</v>
      </c>
      <c r="Q22" s="27"/>
    </row>
    <row r="23" ht="28" customHeight="1" spans="1:17">
      <c r="A23" s="32"/>
      <c r="B23" s="17"/>
      <c r="C23" s="29"/>
      <c r="D23" s="16"/>
      <c r="E23" s="17"/>
      <c r="F23" s="46" t="s">
        <v>79</v>
      </c>
      <c r="G23" s="27" t="s">
        <v>80</v>
      </c>
      <c r="H23" s="27" t="s">
        <v>30</v>
      </c>
      <c r="I23" s="27">
        <v>57.5</v>
      </c>
      <c r="J23" s="27">
        <v>3</v>
      </c>
      <c r="K23" s="27">
        <v>60.5</v>
      </c>
      <c r="L23" s="38">
        <f t="shared" si="3"/>
        <v>30.25</v>
      </c>
      <c r="M23" s="38">
        <v>80.62</v>
      </c>
      <c r="N23" s="38">
        <f t="shared" si="4"/>
        <v>40.31</v>
      </c>
      <c r="O23" s="38">
        <f t="shared" si="5"/>
        <v>70.56</v>
      </c>
      <c r="P23" s="39">
        <v>4</v>
      </c>
      <c r="Q23" s="27"/>
    </row>
    <row r="24" ht="28" customHeight="1" spans="1:17">
      <c r="A24" s="32"/>
      <c r="B24" s="17"/>
      <c r="C24" s="29"/>
      <c r="D24" s="16"/>
      <c r="E24" s="17"/>
      <c r="F24" s="27" t="s">
        <v>81</v>
      </c>
      <c r="G24" s="27" t="s">
        <v>82</v>
      </c>
      <c r="H24" s="27" t="s">
        <v>30</v>
      </c>
      <c r="I24" s="37">
        <v>61.5</v>
      </c>
      <c r="J24" s="27"/>
      <c r="K24" s="37">
        <v>61.5</v>
      </c>
      <c r="L24" s="38">
        <f t="shared" si="3"/>
        <v>30.75</v>
      </c>
      <c r="M24" s="38">
        <v>79.58</v>
      </c>
      <c r="N24" s="38">
        <f t="shared" si="4"/>
        <v>39.79</v>
      </c>
      <c r="O24" s="38">
        <f t="shared" si="5"/>
        <v>70.54</v>
      </c>
      <c r="P24" s="39">
        <v>5</v>
      </c>
      <c r="Q24" s="27"/>
    </row>
    <row r="25" ht="28" customHeight="1" spans="1:17">
      <c r="A25" s="32"/>
      <c r="B25" s="17"/>
      <c r="C25" s="29"/>
      <c r="D25" s="16"/>
      <c r="E25" s="17"/>
      <c r="F25" s="27" t="s">
        <v>83</v>
      </c>
      <c r="G25" s="27" t="s">
        <v>84</v>
      </c>
      <c r="H25" s="27" t="s">
        <v>25</v>
      </c>
      <c r="I25" s="37">
        <v>58.5</v>
      </c>
      <c r="J25" s="27">
        <v>3</v>
      </c>
      <c r="K25" s="37">
        <v>61.5</v>
      </c>
      <c r="L25" s="38">
        <f t="shared" si="3"/>
        <v>30.75</v>
      </c>
      <c r="M25" s="38">
        <v>79.36</v>
      </c>
      <c r="N25" s="38">
        <f t="shared" si="4"/>
        <v>39.68</v>
      </c>
      <c r="O25" s="38">
        <f t="shared" si="5"/>
        <v>70.43</v>
      </c>
      <c r="P25" s="39">
        <v>6</v>
      </c>
      <c r="Q25" s="27"/>
    </row>
    <row r="26" ht="28" customHeight="1" spans="1:17">
      <c r="A26" s="33"/>
      <c r="B26" s="22"/>
      <c r="C26" s="34"/>
      <c r="D26" s="21"/>
      <c r="E26" s="22"/>
      <c r="F26" s="27" t="s">
        <v>85</v>
      </c>
      <c r="G26" s="27" t="s">
        <v>86</v>
      </c>
      <c r="H26" s="27" t="s">
        <v>30</v>
      </c>
      <c r="I26" s="37">
        <v>62.5</v>
      </c>
      <c r="J26" s="27"/>
      <c r="K26" s="37">
        <v>62.5</v>
      </c>
      <c r="L26" s="38">
        <f t="shared" si="3"/>
        <v>31.25</v>
      </c>
      <c r="M26" s="38">
        <v>75.66</v>
      </c>
      <c r="N26" s="38">
        <f t="shared" si="4"/>
        <v>37.83</v>
      </c>
      <c r="O26" s="38">
        <f t="shared" si="5"/>
        <v>69.08</v>
      </c>
      <c r="P26" s="39">
        <v>7</v>
      </c>
      <c r="Q26" s="27"/>
    </row>
    <row r="27" ht="28" customHeight="1" spans="1:17">
      <c r="A27" s="31" t="s">
        <v>19</v>
      </c>
      <c r="B27" s="9" t="s">
        <v>70</v>
      </c>
      <c r="C27" s="25" t="s">
        <v>87</v>
      </c>
      <c r="D27" s="8" t="s">
        <v>88</v>
      </c>
      <c r="E27" s="9">
        <v>1</v>
      </c>
      <c r="F27" s="27" t="s">
        <v>89</v>
      </c>
      <c r="G27" s="27" t="s">
        <v>90</v>
      </c>
      <c r="H27" s="27" t="s">
        <v>30</v>
      </c>
      <c r="I27" s="37">
        <v>67</v>
      </c>
      <c r="J27" s="27"/>
      <c r="K27" s="37">
        <v>67</v>
      </c>
      <c r="L27" s="38">
        <f t="shared" si="3"/>
        <v>33.5</v>
      </c>
      <c r="M27" s="38">
        <v>81.52</v>
      </c>
      <c r="N27" s="38">
        <f t="shared" si="4"/>
        <v>40.76</v>
      </c>
      <c r="O27" s="38">
        <f t="shared" si="5"/>
        <v>74.26</v>
      </c>
      <c r="P27" s="39">
        <v>1</v>
      </c>
      <c r="Q27" s="27"/>
    </row>
    <row r="28" ht="28" customHeight="1" spans="1:17">
      <c r="A28" s="32"/>
      <c r="B28" s="17"/>
      <c r="C28" s="29"/>
      <c r="D28" s="16"/>
      <c r="E28" s="17"/>
      <c r="F28" s="27" t="s">
        <v>91</v>
      </c>
      <c r="G28" s="27" t="s">
        <v>92</v>
      </c>
      <c r="H28" s="27" t="s">
        <v>30</v>
      </c>
      <c r="I28" s="37">
        <v>59</v>
      </c>
      <c r="J28" s="27">
        <v>3</v>
      </c>
      <c r="K28" s="37">
        <v>62</v>
      </c>
      <c r="L28" s="38">
        <f t="shared" si="3"/>
        <v>31</v>
      </c>
      <c r="M28" s="38">
        <v>75.34</v>
      </c>
      <c r="N28" s="38">
        <f t="shared" si="4"/>
        <v>37.67</v>
      </c>
      <c r="O28" s="38">
        <f t="shared" si="5"/>
        <v>68.67</v>
      </c>
      <c r="P28" s="39">
        <v>2</v>
      </c>
      <c r="Q28" s="27"/>
    </row>
    <row r="29" ht="28" customHeight="1" spans="1:17">
      <c r="A29" s="33"/>
      <c r="B29" s="22"/>
      <c r="C29" s="34"/>
      <c r="D29" s="21"/>
      <c r="E29" s="22"/>
      <c r="F29" s="46" t="s">
        <v>93</v>
      </c>
      <c r="G29" s="27" t="s">
        <v>94</v>
      </c>
      <c r="H29" s="27" t="s">
        <v>30</v>
      </c>
      <c r="I29" s="27">
        <v>59</v>
      </c>
      <c r="J29" s="27"/>
      <c r="K29" s="27">
        <v>59</v>
      </c>
      <c r="L29" s="38">
        <f t="shared" si="3"/>
        <v>29.5</v>
      </c>
      <c r="M29" s="38">
        <v>76.94</v>
      </c>
      <c r="N29" s="38">
        <f t="shared" si="4"/>
        <v>38.47</v>
      </c>
      <c r="O29" s="38">
        <f t="shared" si="5"/>
        <v>67.97</v>
      </c>
      <c r="P29" s="39">
        <v>3</v>
      </c>
      <c r="Q29" s="27"/>
    </row>
    <row r="30" ht="28" customHeight="1" spans="1:17">
      <c r="A30" s="31" t="s">
        <v>19</v>
      </c>
      <c r="B30" s="9" t="s">
        <v>70</v>
      </c>
      <c r="C30" s="25" t="s">
        <v>95</v>
      </c>
      <c r="D30" s="8" t="s">
        <v>96</v>
      </c>
      <c r="E30" s="9">
        <v>1</v>
      </c>
      <c r="F30" s="27" t="s">
        <v>97</v>
      </c>
      <c r="G30" s="27" t="s">
        <v>98</v>
      </c>
      <c r="H30" s="27" t="s">
        <v>25</v>
      </c>
      <c r="I30" s="37">
        <v>61.5</v>
      </c>
      <c r="J30" s="27">
        <v>3</v>
      </c>
      <c r="K30" s="37">
        <v>64.5</v>
      </c>
      <c r="L30" s="38">
        <f t="shared" si="3"/>
        <v>32.25</v>
      </c>
      <c r="M30" s="38">
        <v>82.68</v>
      </c>
      <c r="N30" s="38">
        <f t="shared" si="4"/>
        <v>41.34</v>
      </c>
      <c r="O30" s="38">
        <f t="shared" si="5"/>
        <v>73.59</v>
      </c>
      <c r="P30" s="39">
        <v>1</v>
      </c>
      <c r="Q30" s="12"/>
    </row>
    <row r="31" ht="28" customHeight="1" spans="1:17">
      <c r="A31" s="32"/>
      <c r="B31" s="17"/>
      <c r="C31" s="29"/>
      <c r="D31" s="16"/>
      <c r="E31" s="17"/>
      <c r="F31" s="46" t="s">
        <v>99</v>
      </c>
      <c r="G31" s="27" t="s">
        <v>100</v>
      </c>
      <c r="H31" s="27" t="s">
        <v>30</v>
      </c>
      <c r="I31" s="27">
        <v>61.5</v>
      </c>
      <c r="J31" s="27"/>
      <c r="K31" s="27">
        <v>61.5</v>
      </c>
      <c r="L31" s="38">
        <f t="shared" si="3"/>
        <v>30.75</v>
      </c>
      <c r="M31" s="38">
        <v>81.86</v>
      </c>
      <c r="N31" s="38">
        <f t="shared" si="4"/>
        <v>40.93</v>
      </c>
      <c r="O31" s="38">
        <f t="shared" si="5"/>
        <v>71.68</v>
      </c>
      <c r="P31" s="39">
        <v>2</v>
      </c>
      <c r="Q31" s="12"/>
    </row>
    <row r="32" ht="28" customHeight="1" spans="1:17">
      <c r="A32" s="33"/>
      <c r="B32" s="22"/>
      <c r="C32" s="34"/>
      <c r="D32" s="21"/>
      <c r="E32" s="22"/>
      <c r="F32" s="27" t="s">
        <v>101</v>
      </c>
      <c r="G32" s="27" t="s">
        <v>102</v>
      </c>
      <c r="H32" s="27" t="s">
        <v>30</v>
      </c>
      <c r="I32" s="37">
        <v>64.5</v>
      </c>
      <c r="J32" s="27"/>
      <c r="K32" s="37">
        <v>64.5</v>
      </c>
      <c r="L32" s="38">
        <f t="shared" si="3"/>
        <v>32.25</v>
      </c>
      <c r="M32" s="38">
        <v>78.54</v>
      </c>
      <c r="N32" s="38">
        <f t="shared" si="4"/>
        <v>39.27</v>
      </c>
      <c r="O32" s="38">
        <f t="shared" si="5"/>
        <v>71.52</v>
      </c>
      <c r="P32" s="39">
        <v>3</v>
      </c>
      <c r="Q32" s="27"/>
    </row>
    <row r="33" spans="15:15">
      <c r="O33" s="42"/>
    </row>
  </sheetData>
  <mergeCells count="41">
    <mergeCell ref="A2:Q2"/>
    <mergeCell ref="A4:A7"/>
    <mergeCell ref="A8:A10"/>
    <mergeCell ref="A11:A13"/>
    <mergeCell ref="A14:A16"/>
    <mergeCell ref="A17:A19"/>
    <mergeCell ref="A20:A26"/>
    <mergeCell ref="A27:A29"/>
    <mergeCell ref="A30:A32"/>
    <mergeCell ref="B4:B7"/>
    <mergeCell ref="B8:B10"/>
    <mergeCell ref="B11:B13"/>
    <mergeCell ref="B14:B16"/>
    <mergeCell ref="B17:B19"/>
    <mergeCell ref="B20:B26"/>
    <mergeCell ref="B27:B29"/>
    <mergeCell ref="B30:B32"/>
    <mergeCell ref="C4:C7"/>
    <mergeCell ref="C8:C10"/>
    <mergeCell ref="C11:C13"/>
    <mergeCell ref="C14:C16"/>
    <mergeCell ref="C17:C19"/>
    <mergeCell ref="C20:C26"/>
    <mergeCell ref="C27:C29"/>
    <mergeCell ref="C30:C32"/>
    <mergeCell ref="D4:D7"/>
    <mergeCell ref="D8:D10"/>
    <mergeCell ref="D11:D13"/>
    <mergeCell ref="D14:D16"/>
    <mergeCell ref="D17:D19"/>
    <mergeCell ref="D20:D26"/>
    <mergeCell ref="D27:D29"/>
    <mergeCell ref="D30:D32"/>
    <mergeCell ref="E4:E7"/>
    <mergeCell ref="E8:E10"/>
    <mergeCell ref="E11:E13"/>
    <mergeCell ref="E14:E16"/>
    <mergeCell ref="E17:E19"/>
    <mergeCell ref="E20:E26"/>
    <mergeCell ref="E27:E29"/>
    <mergeCell ref="E30:E32"/>
  </mergeCells>
  <conditionalFormatting sqref="F3">
    <cfRule type="duplicateValues" dxfId="0" priority="1"/>
  </conditionalFormatting>
  <pageMargins left="0.432638888888889" right="0.472222222222222" top="0.354166666666667" bottom="0.472222222222222" header="0.156944444444444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龚玉书</dc:creator>
  <cp:lastModifiedBy>翱翔</cp:lastModifiedBy>
  <dcterms:created xsi:type="dcterms:W3CDTF">2024-06-07T02:15:00Z</dcterms:created>
  <dcterms:modified xsi:type="dcterms:W3CDTF">2024-06-17T00:05:22Z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CD03ACFBBDA34A7CB37A9866217A2261_13</vt:lpwstr>
  </property>
  <property fmtid="{D5CDD505-2E9C-101B-9397-08002B2CF9AE}" pid="3" name="KSOProductBuildVer">
    <vt:lpwstr>2052-12.1.0.16929</vt:lpwstr>
  </property>
</Properties>
</file>