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<sst xmlns="http://schemas.openxmlformats.org/spreadsheetml/2006/main" count="226" uniqueCount="179">
  <si>
    <t>附件</t>
  </si>
  <si>
    <t>2024年沙县区事业单位公开招聘工作人员体检人选名单</t>
  </si>
  <si>
    <t>6月22日上午7：20，集中地点：沙县区人力资源和社会保障局一楼（沙县区公园一号小区1号楼）</t>
  </si>
  <si>
    <t>单位名称</t>
  </si>
  <si>
    <t>单位代码</t>
  </si>
  <si>
    <t>岗位名称</t>
  </si>
  <si>
    <t>岗位代码</t>
  </si>
  <si>
    <t>姓名</t>
  </si>
  <si>
    <t>准考证号</t>
  </si>
  <si>
    <t>笔试总成绩</t>
  </si>
  <si>
    <t>面试总成绩</t>
  </si>
  <si>
    <t>总成绩</t>
  </si>
  <si>
    <t>排名</t>
  </si>
  <si>
    <t>沙县区南部工业经济服务中心</t>
  </si>
  <si>
    <t>0101</t>
  </si>
  <si>
    <t>专技人员（园区服务）</t>
  </si>
  <si>
    <t>01</t>
  </si>
  <si>
    <t>王丽琳</t>
  </si>
  <si>
    <t>146100101010128</t>
  </si>
  <si>
    <t>78.4</t>
  </si>
  <si>
    <t>专技人员（应急环保）</t>
  </si>
  <si>
    <t>02</t>
  </si>
  <si>
    <t>李芳</t>
  </si>
  <si>
    <t>146100101020519</t>
  </si>
  <si>
    <t>75.8</t>
  </si>
  <si>
    <t>79</t>
  </si>
  <si>
    <t>沙县区融媒体中心（沙县区广播电视台）</t>
  </si>
  <si>
    <t>0201</t>
  </si>
  <si>
    <t>专技人员（编导）</t>
  </si>
  <si>
    <t>吴伟</t>
  </si>
  <si>
    <t>146100201011101</t>
  </si>
  <si>
    <t>67.9</t>
  </si>
  <si>
    <t>专技人员（摄像记者）</t>
  </si>
  <si>
    <t>蔡晓月</t>
  </si>
  <si>
    <t>146100201021620</t>
  </si>
  <si>
    <t>64.2</t>
  </si>
  <si>
    <t>沙县区文化馆</t>
  </si>
  <si>
    <t>0301</t>
  </si>
  <si>
    <t>专技人员（文学创作）</t>
  </si>
  <si>
    <t>胡雨晴</t>
  </si>
  <si>
    <t>146100301010613</t>
  </si>
  <si>
    <t>71.9</t>
  </si>
  <si>
    <t>82.2</t>
  </si>
  <si>
    <t>沙县区林业工作总站</t>
  </si>
  <si>
    <t>0401</t>
  </si>
  <si>
    <t>专技人员（森林资源管理）</t>
  </si>
  <si>
    <t>肖铭辉</t>
  </si>
  <si>
    <t>146100401011614</t>
  </si>
  <si>
    <t>64.7</t>
  </si>
  <si>
    <t>82.6</t>
  </si>
  <si>
    <t>周惠霞</t>
  </si>
  <si>
    <t>146100401020418</t>
  </si>
  <si>
    <t>69.0</t>
  </si>
  <si>
    <t>79.6</t>
  </si>
  <si>
    <t>专技人员（财务管理）</t>
  </si>
  <si>
    <t>03</t>
  </si>
  <si>
    <t>张佳淇</t>
  </si>
  <si>
    <t>146100401031726</t>
  </si>
  <si>
    <t>78.2</t>
  </si>
  <si>
    <t>79.8</t>
  </si>
  <si>
    <t>沙县区凤岗街道社会事务综合服务中心</t>
  </si>
  <si>
    <t>0501</t>
  </si>
  <si>
    <t>专技人员（财务会计）</t>
  </si>
  <si>
    <t>王露妍</t>
  </si>
  <si>
    <t>146100501010305</t>
  </si>
  <si>
    <t>75.4</t>
  </si>
  <si>
    <t>80.6</t>
  </si>
  <si>
    <t>沙县区虬江街道社会事务综合服务中心</t>
  </si>
  <si>
    <t>0601</t>
  </si>
  <si>
    <t>林橙薇</t>
  </si>
  <si>
    <t>146100601011012</t>
  </si>
  <si>
    <t>72.8</t>
  </si>
  <si>
    <t>83.8</t>
  </si>
  <si>
    <t>沙县区夏茂镇综合执法大队</t>
  </si>
  <si>
    <t>0701</t>
  </si>
  <si>
    <t>专技人员（乡村建设）</t>
  </si>
  <si>
    <t>张彦泽</t>
  </si>
  <si>
    <t>146100701012022</t>
  </si>
  <si>
    <t>68.3</t>
  </si>
  <si>
    <t>80.4</t>
  </si>
  <si>
    <t>专技人员（农业执法）</t>
  </si>
  <si>
    <t>林金津</t>
  </si>
  <si>
    <t>146100701021618</t>
  </si>
  <si>
    <t>68.2</t>
  </si>
  <si>
    <t>81.8</t>
  </si>
  <si>
    <t>沙县区青州镇综合执法大队</t>
  </si>
  <si>
    <t>0801</t>
  </si>
  <si>
    <t>专技人员（综合执法服务）</t>
  </si>
  <si>
    <t>曾希</t>
  </si>
  <si>
    <t>146100801011811</t>
  </si>
  <si>
    <t>72.2</t>
  </si>
  <si>
    <t>81.6</t>
  </si>
  <si>
    <t>沙县区高砂镇综合执法大队</t>
  </si>
  <si>
    <t>0901</t>
  </si>
  <si>
    <t>余倩</t>
  </si>
  <si>
    <t>146100901010927</t>
  </si>
  <si>
    <t>83</t>
  </si>
  <si>
    <t>沙县区高桥镇综合执法大队</t>
  </si>
  <si>
    <t>1001</t>
  </si>
  <si>
    <t>陈诗洁</t>
  </si>
  <si>
    <t>146101001012020</t>
  </si>
  <si>
    <t>65.1</t>
  </si>
  <si>
    <t>81</t>
  </si>
  <si>
    <t>沙县区富口镇综合执法大队</t>
  </si>
  <si>
    <t>1101</t>
  </si>
  <si>
    <t>专技人员（执法人员）</t>
  </si>
  <si>
    <t>张灵凤</t>
  </si>
  <si>
    <t>146101101011017</t>
  </si>
  <si>
    <t>67.4</t>
  </si>
  <si>
    <t>79.4</t>
  </si>
  <si>
    <t>沙县区南霞乡综合执法大队</t>
  </si>
  <si>
    <t>1201</t>
  </si>
  <si>
    <t>徐贤川</t>
  </si>
  <si>
    <t>146101201012008</t>
  </si>
  <si>
    <t>82.3</t>
  </si>
  <si>
    <t>81.2</t>
  </si>
  <si>
    <t>沙县区大洛镇综合执法大队</t>
  </si>
  <si>
    <t>1301</t>
  </si>
  <si>
    <t>胡晓梅</t>
  </si>
  <si>
    <t>146101301010728</t>
  </si>
  <si>
    <t>74.5</t>
  </si>
  <si>
    <t>沙县区南阳乡社会事务综合服务中心</t>
  </si>
  <si>
    <t>1401</t>
  </si>
  <si>
    <t>专技人员（文体旅游）</t>
  </si>
  <si>
    <t>黄蕾</t>
  </si>
  <si>
    <t>146101401010729</t>
  </si>
  <si>
    <t>78.8</t>
  </si>
  <si>
    <t>沙县区郑湖乡综合执法大队</t>
  </si>
  <si>
    <t>1501</t>
  </si>
  <si>
    <t>专技人员（农业农村）</t>
  </si>
  <si>
    <t>肖婧怡</t>
  </si>
  <si>
    <t>146101501011827</t>
  </si>
  <si>
    <t>57.9</t>
  </si>
  <si>
    <t>78.6</t>
  </si>
  <si>
    <t>沙县区湖源乡综合执法大队</t>
  </si>
  <si>
    <t>1601</t>
  </si>
  <si>
    <t>专技人员（退役军人服务）</t>
  </si>
  <si>
    <t>林贞海</t>
  </si>
  <si>
    <t>146101601012118</t>
  </si>
  <si>
    <t>66.1</t>
  </si>
  <si>
    <t>沙县区中医医院</t>
  </si>
  <si>
    <t>1702</t>
  </si>
  <si>
    <t>专技人员（中药）</t>
  </si>
  <si>
    <t>04</t>
  </si>
  <si>
    <t>苏晴</t>
  </si>
  <si>
    <t>146101702040214</t>
  </si>
  <si>
    <t>64.1</t>
  </si>
  <si>
    <t>沙县区妇幼保健院</t>
  </si>
  <si>
    <t>1703</t>
  </si>
  <si>
    <t>专技人员（中医）</t>
  </si>
  <si>
    <t>05</t>
  </si>
  <si>
    <t>岳星星</t>
  </si>
  <si>
    <t>146101703050201</t>
  </si>
  <si>
    <t>73.0</t>
  </si>
  <si>
    <t>沙县区凤岗街道城区社区卫生服务中心</t>
  </si>
  <si>
    <t>1704</t>
  </si>
  <si>
    <t>专技人员（口腔）</t>
  </si>
  <si>
    <t>06</t>
  </si>
  <si>
    <t>王明泽</t>
  </si>
  <si>
    <t>146101704060101</t>
  </si>
  <si>
    <t>69.4</t>
  </si>
  <si>
    <t>沙县区高桥卫生院、南霞卫生院</t>
  </si>
  <si>
    <t>1707</t>
  </si>
  <si>
    <t>专技人员（临床）</t>
  </si>
  <si>
    <t>09</t>
  </si>
  <si>
    <t>陆慧洁</t>
  </si>
  <si>
    <t>146101707090124</t>
  </si>
  <si>
    <t>81.1</t>
  </si>
  <si>
    <t>高佳玲</t>
  </si>
  <si>
    <t>146101707090226</t>
  </si>
  <si>
    <t>76.7</t>
  </si>
  <si>
    <t>沙县区总医院</t>
  </si>
  <si>
    <t>1701</t>
  </si>
  <si>
    <t>专技人员（麻醉）</t>
  </si>
  <si>
    <t>陈洁</t>
  </si>
  <si>
    <t>146101701020102</t>
  </si>
  <si>
    <t>紧缺急需专业免笔试</t>
  </si>
  <si>
    <t>张新羽</t>
  </si>
  <si>
    <t>146101702030105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</si>
</sst>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4"/>
    </font>
    <font>
      <sz val="14"/>
      <name val="方正小标宋简体"/>
      <family val="4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b/>
      <sz val="10"/>
      <color theme="1"/>
      <name val="宋体"/>
      <family val="0"/>
    </font>
    <font>
      <sz val="10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6" fillId="0" borderId="0">
      <alignment/>
      <protection/>
    </xf>
    <xf numFmtId="0" fontId="26" fillId="0" borderId="0">
      <alignment vertical="center"/>
      <protection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76" fontId="48" fillId="0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shrinkToFit="1"/>
    </xf>
    <xf numFmtId="0" fontId="48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2"/>
  <sheetViews>
    <sheetView tabSelected="1" zoomScaleSheetLayoutView="100" workbookViewId="0" topLeftCell="A25">
      <selection activeCell="N31" sqref="N31"/>
    </sheetView>
  </sheetViews>
  <sheetFormatPr defaultColWidth="9.140625" defaultRowHeight="12.75"/>
  <cols>
    <col min="1" max="1" width="15.00390625" style="2" customWidth="1"/>
    <col min="2" max="2" width="5.57421875" style="2" customWidth="1"/>
    <col min="3" max="3" width="12.140625" style="4" customWidth="1"/>
    <col min="4" max="4" width="4.57421875" style="2" customWidth="1"/>
    <col min="5" max="5" width="8.28125" style="2" customWidth="1"/>
    <col min="6" max="6" width="18.00390625" style="5" customWidth="1"/>
    <col min="7" max="8" width="7.7109375" style="5" customWidth="1"/>
    <col min="9" max="9" width="9.140625" style="5" customWidth="1"/>
    <col min="10" max="10" width="6.140625" style="6" customWidth="1"/>
    <col min="11" max="11" width="8.28125" style="7" customWidth="1"/>
    <col min="12" max="255" width="9.140625" style="2" customWidth="1"/>
  </cols>
  <sheetData>
    <row r="1" ht="12.75">
      <c r="A1" s="8" t="s">
        <v>0</v>
      </c>
    </row>
    <row r="2" spans="1:12" ht="36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19"/>
      <c r="L2" s="19"/>
    </row>
    <row r="3" spans="1:10" ht="4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36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24" s="1" customFormat="1" ht="37.5" customHeight="1">
      <c r="A5" s="12" t="s">
        <v>13</v>
      </c>
      <c r="B5" s="12" t="s">
        <v>14</v>
      </c>
      <c r="C5" s="12" t="s">
        <v>15</v>
      </c>
      <c r="D5" s="12" t="s">
        <v>16</v>
      </c>
      <c r="E5" s="12" t="s">
        <v>17</v>
      </c>
      <c r="F5" s="13" t="s">
        <v>18</v>
      </c>
      <c r="G5" s="14">
        <v>77.1</v>
      </c>
      <c r="H5" s="12" t="s">
        <v>19</v>
      </c>
      <c r="I5" s="20">
        <f>G5+H5</f>
        <v>155.5</v>
      </c>
      <c r="J5" s="21">
        <v>1</v>
      </c>
      <c r="K5" s="22"/>
      <c r="M5" s="23"/>
      <c r="N5" s="23"/>
      <c r="O5" s="24"/>
      <c r="P5" s="23"/>
      <c r="Q5" s="23"/>
      <c r="R5" s="31"/>
      <c r="S5" s="31"/>
      <c r="T5" s="31"/>
      <c r="U5" s="32"/>
      <c r="V5" s="33"/>
      <c r="W5" s="34"/>
      <c r="X5" s="35"/>
    </row>
    <row r="6" spans="1:24" s="1" customFormat="1" ht="37.5" customHeight="1">
      <c r="A6" s="12" t="s">
        <v>13</v>
      </c>
      <c r="B6" s="12" t="s">
        <v>14</v>
      </c>
      <c r="C6" s="12" t="s">
        <v>20</v>
      </c>
      <c r="D6" s="12" t="s">
        <v>21</v>
      </c>
      <c r="E6" s="12" t="s">
        <v>22</v>
      </c>
      <c r="F6" s="13" t="s">
        <v>23</v>
      </c>
      <c r="G6" s="12" t="s">
        <v>24</v>
      </c>
      <c r="H6" s="12" t="s">
        <v>25</v>
      </c>
      <c r="I6" s="20">
        <f>G6+H6</f>
        <v>154.8</v>
      </c>
      <c r="J6" s="21">
        <v>1</v>
      </c>
      <c r="K6" s="22"/>
      <c r="M6" s="25"/>
      <c r="N6" s="25"/>
      <c r="O6" s="26"/>
      <c r="P6" s="25"/>
      <c r="Q6" s="25"/>
      <c r="R6" s="31"/>
      <c r="S6" s="31"/>
      <c r="T6" s="31"/>
      <c r="U6" s="32"/>
      <c r="V6" s="33"/>
      <c r="W6" s="34"/>
      <c r="X6" s="35"/>
    </row>
    <row r="7" spans="1:24" s="1" customFormat="1" ht="45" customHeight="1">
      <c r="A7" s="12" t="s">
        <v>26</v>
      </c>
      <c r="B7" s="12" t="s">
        <v>27</v>
      </c>
      <c r="C7" s="12" t="s">
        <v>28</v>
      </c>
      <c r="D7" s="12" t="s">
        <v>16</v>
      </c>
      <c r="E7" s="12" t="s">
        <v>29</v>
      </c>
      <c r="F7" s="13" t="s">
        <v>30</v>
      </c>
      <c r="G7" s="12" t="s">
        <v>31</v>
      </c>
      <c r="H7" s="14">
        <f>SUM(80.2+74)*0.5</f>
        <v>77.1</v>
      </c>
      <c r="I7" s="20">
        <f>G7+H7</f>
        <v>145</v>
      </c>
      <c r="J7" s="21">
        <v>1</v>
      </c>
      <c r="K7" s="22"/>
      <c r="M7" s="25"/>
      <c r="N7" s="25"/>
      <c r="O7" s="26"/>
      <c r="P7" s="25"/>
      <c r="Q7" s="25"/>
      <c r="R7" s="31"/>
      <c r="S7" s="31"/>
      <c r="T7" s="31"/>
      <c r="U7" s="32"/>
      <c r="V7" s="33"/>
      <c r="W7" s="34"/>
      <c r="X7" s="35"/>
    </row>
    <row r="8" spans="1:24" s="1" customFormat="1" ht="51" customHeight="1">
      <c r="A8" s="12" t="s">
        <v>26</v>
      </c>
      <c r="B8" s="12" t="s">
        <v>27</v>
      </c>
      <c r="C8" s="12" t="s">
        <v>32</v>
      </c>
      <c r="D8" s="12" t="s">
        <v>21</v>
      </c>
      <c r="E8" s="12" t="s">
        <v>33</v>
      </c>
      <c r="F8" s="13" t="s">
        <v>34</v>
      </c>
      <c r="G8" s="12" t="s">
        <v>35</v>
      </c>
      <c r="H8" s="15">
        <f>SUM(79+84.2)*0.5</f>
        <v>81.6</v>
      </c>
      <c r="I8" s="20">
        <f>G8+H8</f>
        <v>145.8</v>
      </c>
      <c r="J8" s="21">
        <v>1</v>
      </c>
      <c r="K8" s="22"/>
      <c r="M8" s="27"/>
      <c r="N8" s="27"/>
      <c r="O8" s="28"/>
      <c r="P8" s="27"/>
      <c r="Q8" s="27"/>
      <c r="R8" s="31"/>
      <c r="S8" s="31"/>
      <c r="T8" s="31"/>
      <c r="U8" s="32"/>
      <c r="V8" s="33"/>
      <c r="W8" s="34"/>
      <c r="X8" s="35"/>
    </row>
    <row r="9" spans="1:11" s="1" customFormat="1" ht="33.75" customHeight="1">
      <c r="A9" s="12" t="s">
        <v>36</v>
      </c>
      <c r="B9" s="12" t="s">
        <v>37</v>
      </c>
      <c r="C9" s="12" t="s">
        <v>38</v>
      </c>
      <c r="D9" s="12" t="s">
        <v>16</v>
      </c>
      <c r="E9" s="12" t="s">
        <v>39</v>
      </c>
      <c r="F9" s="13" t="s">
        <v>40</v>
      </c>
      <c r="G9" s="12" t="s">
        <v>41</v>
      </c>
      <c r="H9" s="12" t="s">
        <v>42</v>
      </c>
      <c r="I9" s="20">
        <f aca="true" t="shared" si="0" ref="I9:I30">G9+H9</f>
        <v>154.10000000000002</v>
      </c>
      <c r="J9" s="21">
        <v>1</v>
      </c>
      <c r="K9" s="22"/>
    </row>
    <row r="10" spans="1:11" s="1" customFormat="1" ht="33" customHeight="1">
      <c r="A10" s="12" t="s">
        <v>43</v>
      </c>
      <c r="B10" s="12" t="s">
        <v>44</v>
      </c>
      <c r="C10" s="12" t="s">
        <v>45</v>
      </c>
      <c r="D10" s="12" t="s">
        <v>16</v>
      </c>
      <c r="E10" s="12" t="s">
        <v>46</v>
      </c>
      <c r="F10" s="12" t="s">
        <v>47</v>
      </c>
      <c r="G10" s="12" t="s">
        <v>48</v>
      </c>
      <c r="H10" s="13" t="s">
        <v>49</v>
      </c>
      <c r="I10" s="20">
        <f t="shared" si="0"/>
        <v>147.3</v>
      </c>
      <c r="J10" s="21">
        <v>1</v>
      </c>
      <c r="K10" s="22"/>
    </row>
    <row r="11" spans="1:11" s="1" customFormat="1" ht="33" customHeight="1">
      <c r="A11" s="12" t="s">
        <v>43</v>
      </c>
      <c r="B11" s="12" t="s">
        <v>44</v>
      </c>
      <c r="C11" s="12" t="s">
        <v>45</v>
      </c>
      <c r="D11" s="12" t="s">
        <v>21</v>
      </c>
      <c r="E11" s="12" t="s">
        <v>50</v>
      </c>
      <c r="F11" s="12" t="s">
        <v>51</v>
      </c>
      <c r="G11" s="12" t="s">
        <v>52</v>
      </c>
      <c r="H11" s="13" t="s">
        <v>53</v>
      </c>
      <c r="I11" s="20">
        <f t="shared" si="0"/>
        <v>148.6</v>
      </c>
      <c r="J11" s="21">
        <v>1</v>
      </c>
      <c r="K11" s="22"/>
    </row>
    <row r="12" spans="1:11" s="1" customFormat="1" ht="39.75" customHeight="1">
      <c r="A12" s="12" t="s">
        <v>43</v>
      </c>
      <c r="B12" s="12" t="s">
        <v>44</v>
      </c>
      <c r="C12" s="12" t="s">
        <v>54</v>
      </c>
      <c r="D12" s="12" t="s">
        <v>55</v>
      </c>
      <c r="E12" s="12" t="s">
        <v>56</v>
      </c>
      <c r="F12" s="12" t="s">
        <v>57</v>
      </c>
      <c r="G12" s="12" t="s">
        <v>58</v>
      </c>
      <c r="H12" s="13" t="s">
        <v>59</v>
      </c>
      <c r="I12" s="20">
        <f t="shared" si="0"/>
        <v>158</v>
      </c>
      <c r="J12" s="21">
        <v>1</v>
      </c>
      <c r="K12" s="22"/>
    </row>
    <row r="13" spans="1:11" s="1" customFormat="1" ht="51.75" customHeight="1">
      <c r="A13" s="12" t="s">
        <v>60</v>
      </c>
      <c r="B13" s="12" t="s">
        <v>61</v>
      </c>
      <c r="C13" s="12" t="s">
        <v>62</v>
      </c>
      <c r="D13" s="12" t="s">
        <v>16</v>
      </c>
      <c r="E13" s="12" t="s">
        <v>63</v>
      </c>
      <c r="F13" s="12" t="s">
        <v>64</v>
      </c>
      <c r="G13" s="12" t="s">
        <v>65</v>
      </c>
      <c r="H13" s="13" t="s">
        <v>66</v>
      </c>
      <c r="I13" s="20">
        <f t="shared" si="0"/>
        <v>156</v>
      </c>
      <c r="J13" s="21">
        <v>1</v>
      </c>
      <c r="K13" s="22"/>
    </row>
    <row r="14" spans="1:11" s="1" customFormat="1" ht="54.75" customHeight="1">
      <c r="A14" s="12" t="s">
        <v>67</v>
      </c>
      <c r="B14" s="12" t="s">
        <v>68</v>
      </c>
      <c r="C14" s="12" t="s">
        <v>62</v>
      </c>
      <c r="D14" s="12" t="s">
        <v>16</v>
      </c>
      <c r="E14" s="12" t="s">
        <v>69</v>
      </c>
      <c r="F14" s="12" t="s">
        <v>70</v>
      </c>
      <c r="G14" s="12" t="s">
        <v>71</v>
      </c>
      <c r="H14" s="13" t="s">
        <v>72</v>
      </c>
      <c r="I14" s="20">
        <f t="shared" si="0"/>
        <v>156.6</v>
      </c>
      <c r="J14" s="21">
        <v>1</v>
      </c>
      <c r="K14" s="22"/>
    </row>
    <row r="15" spans="1:11" s="1" customFormat="1" ht="45.75" customHeight="1">
      <c r="A15" s="12" t="s">
        <v>73</v>
      </c>
      <c r="B15" s="12" t="s">
        <v>74</v>
      </c>
      <c r="C15" s="12" t="s">
        <v>75</v>
      </c>
      <c r="D15" s="12" t="s">
        <v>16</v>
      </c>
      <c r="E15" s="12" t="s">
        <v>76</v>
      </c>
      <c r="F15" s="12" t="s">
        <v>77</v>
      </c>
      <c r="G15" s="12" t="s">
        <v>78</v>
      </c>
      <c r="H15" s="13" t="s">
        <v>79</v>
      </c>
      <c r="I15" s="20">
        <f t="shared" si="0"/>
        <v>148.7</v>
      </c>
      <c r="J15" s="21">
        <v>1</v>
      </c>
      <c r="K15" s="22"/>
    </row>
    <row r="16" spans="1:11" s="1" customFormat="1" ht="45.75" customHeight="1">
      <c r="A16" s="12" t="s">
        <v>73</v>
      </c>
      <c r="B16" s="12" t="s">
        <v>74</v>
      </c>
      <c r="C16" s="12" t="s">
        <v>80</v>
      </c>
      <c r="D16" s="12" t="s">
        <v>21</v>
      </c>
      <c r="E16" s="12" t="s">
        <v>81</v>
      </c>
      <c r="F16" s="12" t="s">
        <v>82</v>
      </c>
      <c r="G16" s="12" t="s">
        <v>83</v>
      </c>
      <c r="H16" s="13" t="s">
        <v>84</v>
      </c>
      <c r="I16" s="20">
        <f t="shared" si="0"/>
        <v>150</v>
      </c>
      <c r="J16" s="21">
        <v>1</v>
      </c>
      <c r="K16" s="22"/>
    </row>
    <row r="17" spans="1:11" s="1" customFormat="1" ht="36" customHeight="1">
      <c r="A17" s="12" t="s">
        <v>85</v>
      </c>
      <c r="B17" s="12" t="s">
        <v>86</v>
      </c>
      <c r="C17" s="12" t="s">
        <v>87</v>
      </c>
      <c r="D17" s="12" t="s">
        <v>16</v>
      </c>
      <c r="E17" s="12" t="s">
        <v>88</v>
      </c>
      <c r="F17" s="12" t="s">
        <v>89</v>
      </c>
      <c r="G17" s="12" t="s">
        <v>90</v>
      </c>
      <c r="H17" s="13" t="s">
        <v>91</v>
      </c>
      <c r="I17" s="20">
        <f t="shared" si="0"/>
        <v>153.8</v>
      </c>
      <c r="J17" s="21">
        <v>1</v>
      </c>
      <c r="K17" s="22"/>
    </row>
    <row r="18" spans="1:11" s="1" customFormat="1" ht="45.75" customHeight="1">
      <c r="A18" s="12" t="s">
        <v>92</v>
      </c>
      <c r="B18" s="12" t="s">
        <v>93</v>
      </c>
      <c r="C18" s="12" t="s">
        <v>87</v>
      </c>
      <c r="D18" s="12" t="s">
        <v>16</v>
      </c>
      <c r="E18" s="12" t="s">
        <v>94</v>
      </c>
      <c r="F18" s="12" t="s">
        <v>95</v>
      </c>
      <c r="G18" s="12" t="s">
        <v>41</v>
      </c>
      <c r="H18" s="13" t="s">
        <v>96</v>
      </c>
      <c r="I18" s="20">
        <f t="shared" si="0"/>
        <v>154.9</v>
      </c>
      <c r="J18" s="21">
        <v>1</v>
      </c>
      <c r="K18" s="22"/>
    </row>
    <row r="19" spans="1:11" s="1" customFormat="1" ht="45.75" customHeight="1">
      <c r="A19" s="12" t="s">
        <v>97</v>
      </c>
      <c r="B19" s="12" t="s">
        <v>98</v>
      </c>
      <c r="C19" s="12" t="s">
        <v>87</v>
      </c>
      <c r="D19" s="12" t="s">
        <v>16</v>
      </c>
      <c r="E19" s="12" t="s">
        <v>99</v>
      </c>
      <c r="F19" s="12" t="s">
        <v>100</v>
      </c>
      <c r="G19" s="12" t="s">
        <v>101</v>
      </c>
      <c r="H19" s="13" t="s">
        <v>102</v>
      </c>
      <c r="I19" s="20">
        <f t="shared" si="0"/>
        <v>146.1</v>
      </c>
      <c r="J19" s="21">
        <v>1</v>
      </c>
      <c r="K19" s="22"/>
    </row>
    <row r="20" spans="1:11" s="1" customFormat="1" ht="36" customHeight="1">
      <c r="A20" s="12" t="s">
        <v>103</v>
      </c>
      <c r="B20" s="12" t="s">
        <v>104</v>
      </c>
      <c r="C20" s="12" t="s">
        <v>105</v>
      </c>
      <c r="D20" s="12" t="s">
        <v>16</v>
      </c>
      <c r="E20" s="12" t="s">
        <v>106</v>
      </c>
      <c r="F20" s="12" t="s">
        <v>107</v>
      </c>
      <c r="G20" s="12" t="s">
        <v>108</v>
      </c>
      <c r="H20" s="13" t="s">
        <v>109</v>
      </c>
      <c r="I20" s="20">
        <f t="shared" si="0"/>
        <v>146.8</v>
      </c>
      <c r="J20" s="21">
        <v>1</v>
      </c>
      <c r="K20" s="22"/>
    </row>
    <row r="21" spans="1:11" s="1" customFormat="1" ht="36" customHeight="1">
      <c r="A21" s="12" t="s">
        <v>110</v>
      </c>
      <c r="B21" s="12" t="s">
        <v>111</v>
      </c>
      <c r="C21" s="12" t="s">
        <v>87</v>
      </c>
      <c r="D21" s="12" t="s">
        <v>16</v>
      </c>
      <c r="E21" s="12" t="s">
        <v>112</v>
      </c>
      <c r="F21" s="12" t="s">
        <v>113</v>
      </c>
      <c r="G21" s="12" t="s">
        <v>114</v>
      </c>
      <c r="H21" s="13" t="s">
        <v>115</v>
      </c>
      <c r="I21" s="20">
        <f t="shared" si="0"/>
        <v>163.5</v>
      </c>
      <c r="J21" s="21">
        <v>1</v>
      </c>
      <c r="K21" s="22"/>
    </row>
    <row r="22" spans="1:11" s="1" customFormat="1" ht="39.75" customHeight="1">
      <c r="A22" s="12" t="s">
        <v>116</v>
      </c>
      <c r="B22" s="12" t="s">
        <v>117</v>
      </c>
      <c r="C22" s="12" t="s">
        <v>87</v>
      </c>
      <c r="D22" s="12" t="s">
        <v>16</v>
      </c>
      <c r="E22" s="12" t="s">
        <v>118</v>
      </c>
      <c r="F22" s="12" t="s">
        <v>119</v>
      </c>
      <c r="G22" s="12" t="s">
        <v>120</v>
      </c>
      <c r="H22" s="13" t="s">
        <v>102</v>
      </c>
      <c r="I22" s="20">
        <f t="shared" si="0"/>
        <v>155.5</v>
      </c>
      <c r="J22" s="21">
        <v>1</v>
      </c>
      <c r="K22" s="22"/>
    </row>
    <row r="23" spans="1:11" s="1" customFormat="1" ht="54" customHeight="1">
      <c r="A23" s="12" t="s">
        <v>121</v>
      </c>
      <c r="B23" s="12" t="s">
        <v>122</v>
      </c>
      <c r="C23" s="12" t="s">
        <v>123</v>
      </c>
      <c r="D23" s="12" t="s">
        <v>16</v>
      </c>
      <c r="E23" s="12" t="s">
        <v>124</v>
      </c>
      <c r="F23" s="12" t="s">
        <v>125</v>
      </c>
      <c r="G23" s="12" t="s">
        <v>65</v>
      </c>
      <c r="H23" s="13" t="s">
        <v>126</v>
      </c>
      <c r="I23" s="20">
        <f t="shared" si="0"/>
        <v>154.2</v>
      </c>
      <c r="J23" s="21">
        <v>1</v>
      </c>
      <c r="K23" s="22"/>
    </row>
    <row r="24" spans="1:10" s="2" customFormat="1" ht="42" customHeight="1">
      <c r="A24" s="12" t="s">
        <v>127</v>
      </c>
      <c r="B24" s="12" t="s">
        <v>128</v>
      </c>
      <c r="C24" s="12" t="s">
        <v>129</v>
      </c>
      <c r="D24" s="12" t="s">
        <v>16</v>
      </c>
      <c r="E24" s="12" t="s">
        <v>130</v>
      </c>
      <c r="F24" s="12" t="s">
        <v>131</v>
      </c>
      <c r="G24" s="12" t="s">
        <v>132</v>
      </c>
      <c r="H24" s="13" t="s">
        <v>133</v>
      </c>
      <c r="I24" s="20">
        <f t="shared" si="0"/>
        <v>136.5</v>
      </c>
      <c r="J24" s="21">
        <v>1</v>
      </c>
    </row>
    <row r="25" spans="1:11" s="1" customFormat="1" ht="42" customHeight="1">
      <c r="A25" s="12" t="s">
        <v>134</v>
      </c>
      <c r="B25" s="12" t="s">
        <v>135</v>
      </c>
      <c r="C25" s="12" t="s">
        <v>136</v>
      </c>
      <c r="D25" s="12" t="s">
        <v>16</v>
      </c>
      <c r="E25" s="12" t="s">
        <v>137</v>
      </c>
      <c r="F25" s="12" t="s">
        <v>138</v>
      </c>
      <c r="G25" s="12" t="s">
        <v>139</v>
      </c>
      <c r="H25" s="12" t="s">
        <v>84</v>
      </c>
      <c r="I25" s="15">
        <f t="shared" si="0"/>
        <v>147.89999999999998</v>
      </c>
      <c r="J25" s="21">
        <v>1</v>
      </c>
      <c r="K25" s="22"/>
    </row>
    <row r="26" spans="1:11" s="3" customFormat="1" ht="42" customHeight="1">
      <c r="A26" s="12" t="s">
        <v>140</v>
      </c>
      <c r="B26" s="12" t="s">
        <v>141</v>
      </c>
      <c r="C26" s="12" t="s">
        <v>142</v>
      </c>
      <c r="D26" s="12" t="s">
        <v>143</v>
      </c>
      <c r="E26" s="16" t="s">
        <v>144</v>
      </c>
      <c r="F26" s="12" t="s">
        <v>145</v>
      </c>
      <c r="G26" s="12" t="s">
        <v>146</v>
      </c>
      <c r="H26" s="15">
        <v>82.5</v>
      </c>
      <c r="I26" s="15">
        <f t="shared" si="0"/>
        <v>146.6</v>
      </c>
      <c r="J26" s="21">
        <v>1</v>
      </c>
      <c r="K26" s="29"/>
    </row>
    <row r="27" spans="1:11" s="3" customFormat="1" ht="42" customHeight="1">
      <c r="A27" s="12" t="s">
        <v>147</v>
      </c>
      <c r="B27" s="12" t="s">
        <v>148</v>
      </c>
      <c r="C27" s="12" t="s">
        <v>149</v>
      </c>
      <c r="D27" s="12" t="s">
        <v>150</v>
      </c>
      <c r="E27" s="16" t="s">
        <v>151</v>
      </c>
      <c r="F27" s="12" t="s">
        <v>152</v>
      </c>
      <c r="G27" s="12" t="s">
        <v>153</v>
      </c>
      <c r="H27" s="15">
        <v>79.62</v>
      </c>
      <c r="I27" s="15">
        <f t="shared" si="0"/>
        <v>152.62</v>
      </c>
      <c r="J27" s="21">
        <v>1</v>
      </c>
      <c r="K27" s="29"/>
    </row>
    <row r="28" spans="1:12" s="3" customFormat="1" ht="42" customHeight="1">
      <c r="A28" s="12" t="s">
        <v>154</v>
      </c>
      <c r="B28" s="12" t="s">
        <v>155</v>
      </c>
      <c r="C28" s="12" t="s">
        <v>156</v>
      </c>
      <c r="D28" s="12" t="s">
        <v>157</v>
      </c>
      <c r="E28" s="16" t="s">
        <v>158</v>
      </c>
      <c r="F28" s="12" t="s">
        <v>159</v>
      </c>
      <c r="G28" s="12" t="s">
        <v>160</v>
      </c>
      <c r="H28" s="15">
        <v>90.5</v>
      </c>
      <c r="I28" s="15">
        <f t="shared" si="0"/>
        <v>159.9</v>
      </c>
      <c r="J28" s="21">
        <v>1</v>
      </c>
      <c r="K28" s="29"/>
      <c r="L28" s="30"/>
    </row>
    <row r="29" spans="1:11" s="3" customFormat="1" ht="42" customHeight="1">
      <c r="A29" s="12" t="s">
        <v>161</v>
      </c>
      <c r="B29" s="12" t="s">
        <v>162</v>
      </c>
      <c r="C29" s="12" t="s">
        <v>163</v>
      </c>
      <c r="D29" s="12" t="s">
        <v>164</v>
      </c>
      <c r="E29" s="16" t="s">
        <v>165</v>
      </c>
      <c r="F29" s="12" t="s">
        <v>166</v>
      </c>
      <c r="G29" s="12" t="s">
        <v>167</v>
      </c>
      <c r="H29" s="15">
        <v>79.74</v>
      </c>
      <c r="I29" s="15">
        <f t="shared" si="0"/>
        <v>160.83999999999997</v>
      </c>
      <c r="J29" s="21">
        <v>1</v>
      </c>
      <c r="K29" s="29"/>
    </row>
    <row r="30" spans="1:11" s="3" customFormat="1" ht="42" customHeight="1">
      <c r="A30" s="12" t="s">
        <v>161</v>
      </c>
      <c r="B30" s="12" t="s">
        <v>162</v>
      </c>
      <c r="C30" s="12" t="s">
        <v>163</v>
      </c>
      <c r="D30" s="12" t="s">
        <v>164</v>
      </c>
      <c r="E30" s="16" t="s">
        <v>168</v>
      </c>
      <c r="F30" s="12" t="s">
        <v>169</v>
      </c>
      <c r="G30" s="12" t="s">
        <v>170</v>
      </c>
      <c r="H30" s="15">
        <v>79.52</v>
      </c>
      <c r="I30" s="15">
        <f t="shared" si="0"/>
        <v>156.22</v>
      </c>
      <c r="J30" s="21">
        <v>2</v>
      </c>
      <c r="K30" s="29"/>
    </row>
    <row r="31" spans="1:11" s="3" customFormat="1" ht="42" customHeight="1">
      <c r="A31" s="12" t="s">
        <v>171</v>
      </c>
      <c r="B31" s="12" t="s">
        <v>172</v>
      </c>
      <c r="C31" s="12" t="s">
        <v>173</v>
      </c>
      <c r="D31" s="12" t="s">
        <v>21</v>
      </c>
      <c r="E31" s="16" t="s">
        <v>174</v>
      </c>
      <c r="F31" s="12" t="s">
        <v>175</v>
      </c>
      <c r="G31" s="17" t="s">
        <v>176</v>
      </c>
      <c r="H31" s="15">
        <v>82.22</v>
      </c>
      <c r="I31" s="15">
        <f>H31</f>
        <v>82.22</v>
      </c>
      <c r="J31" s="21">
        <v>1</v>
      </c>
      <c r="K31" s="29"/>
    </row>
    <row r="32" spans="1:11" s="3" customFormat="1" ht="42" customHeight="1">
      <c r="A32" s="12" t="s">
        <v>140</v>
      </c>
      <c r="B32" s="12" t="s">
        <v>141</v>
      </c>
      <c r="C32" s="12" t="s">
        <v>149</v>
      </c>
      <c r="D32" s="12" t="s">
        <v>55</v>
      </c>
      <c r="E32" s="16" t="s">
        <v>177</v>
      </c>
      <c r="F32" s="13" t="s">
        <v>178</v>
      </c>
      <c r="G32" s="17"/>
      <c r="H32" s="18">
        <v>92.76</v>
      </c>
      <c r="I32" s="15">
        <f>H32</f>
        <v>92.76</v>
      </c>
      <c r="J32" s="21">
        <v>1</v>
      </c>
      <c r="K32" s="29"/>
    </row>
  </sheetData>
  <sheetProtection/>
  <mergeCells count="3">
    <mergeCell ref="A2:J2"/>
    <mergeCell ref="A3:J3"/>
    <mergeCell ref="G31:G32"/>
  </mergeCells>
  <printOptions/>
  <pageMargins left="0.4722222222222222" right="0.4722222222222222" top="0.3145833333333333" bottom="0.4326388888888889" header="0.39305555555555555" footer="0.11805555555555555"/>
  <pageSetup horizontalDpi="600" verticalDpi="600" orientation="portrait" paperSize="9"/>
  <headerFooter>
    <oddFooter>&amp;C第 &amp;P 页，共 &amp;N 页</oddFooter>
  </headerFooter>
  <ignoredErrors>
    <ignoredError sqref="B25:H25 B20:H23 B17:G17 B15:G15 B5:F5 B6:D6 F6 B7:F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2023-05-12T07:15:37Z</cp:lastPrinted>
  <dcterms:created xsi:type="dcterms:W3CDTF">2020-08-03T01:28:54Z</dcterms:created>
  <dcterms:modified xsi:type="dcterms:W3CDTF">2024-06-17T09:57:00Z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