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80" yWindow="-270" windowWidth="28920" windowHeight="12345"/>
  </bookViews>
  <sheets>
    <sheet name="综合成绩" sheetId="16" r:id="rId1"/>
  </sheets>
  <definedNames>
    <definedName name="_xlnm._FilterDatabase" localSheetId="0" hidden="1">综合成绩!$A$3:$J$81</definedName>
    <definedName name="_xlnm.Print_Titles" localSheetId="0">综合成绩!$2:$3</definedName>
  </definedNames>
  <calcPr calcId="125725"/>
</workbook>
</file>

<file path=xl/calcChain.xml><?xml version="1.0" encoding="utf-8"?>
<calcChain xmlns="http://schemas.openxmlformats.org/spreadsheetml/2006/main">
  <c r="G79" i="16"/>
  <c r="E79"/>
  <c r="G81"/>
  <c r="E81"/>
  <c r="G77"/>
  <c r="E77"/>
  <c r="G80"/>
  <c r="E80"/>
  <c r="G76"/>
  <c r="E76"/>
  <c r="G78"/>
  <c r="E78"/>
  <c r="G64"/>
  <c r="E64"/>
  <c r="G68"/>
  <c r="E68"/>
  <c r="G70"/>
  <c r="E70"/>
  <c r="G72"/>
  <c r="E72"/>
  <c r="G67"/>
  <c r="E67"/>
  <c r="G71"/>
  <c r="E71"/>
  <c r="G74"/>
  <c r="E74"/>
  <c r="G66"/>
  <c r="E66"/>
  <c r="G75"/>
  <c r="E75"/>
  <c r="G73"/>
  <c r="E73"/>
  <c r="G69"/>
  <c r="E69"/>
  <c r="G65"/>
  <c r="E65"/>
  <c r="G59"/>
  <c r="E59"/>
  <c r="G63"/>
  <c r="E63"/>
  <c r="G62"/>
  <c r="E62"/>
  <c r="G61"/>
  <c r="E61"/>
  <c r="G58"/>
  <c r="E58"/>
  <c r="G60"/>
  <c r="E60"/>
  <c r="G57"/>
  <c r="E57"/>
  <c r="G56"/>
  <c r="E56"/>
  <c r="G55"/>
  <c r="E55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G45"/>
  <c r="E45"/>
  <c r="G40"/>
  <c r="E40"/>
  <c r="G38"/>
  <c r="E38"/>
  <c r="E43"/>
  <c r="H43" s="1"/>
  <c r="E44"/>
  <c r="G41"/>
  <c r="E41"/>
  <c r="G36"/>
  <c r="E36"/>
  <c r="G39"/>
  <c r="E39"/>
  <c r="G33"/>
  <c r="E33"/>
  <c r="G29"/>
  <c r="E29"/>
  <c r="G35"/>
  <c r="E35"/>
  <c r="G42"/>
  <c r="E42"/>
  <c r="G32"/>
  <c r="E32"/>
  <c r="G34"/>
  <c r="E34"/>
  <c r="G30"/>
  <c r="E30"/>
  <c r="G28"/>
  <c r="E28"/>
  <c r="G31"/>
  <c r="E31"/>
  <c r="G37"/>
  <c r="E37"/>
  <c r="G24"/>
  <c r="E24"/>
  <c r="G17"/>
  <c r="E17"/>
  <c r="G19"/>
  <c r="E19"/>
  <c r="E26"/>
  <c r="G5"/>
  <c r="E5"/>
  <c r="G9"/>
  <c r="E9"/>
  <c r="G21"/>
  <c r="E21"/>
  <c r="E25"/>
  <c r="G11"/>
  <c r="E11"/>
  <c r="G10"/>
  <c r="E10"/>
  <c r="E27"/>
  <c r="G16"/>
  <c r="E16"/>
  <c r="G12"/>
  <c r="E12"/>
  <c r="G14"/>
  <c r="E14"/>
  <c r="G18"/>
  <c r="E18"/>
  <c r="G15"/>
  <c r="E15"/>
  <c r="G8"/>
  <c r="E8"/>
  <c r="G22"/>
  <c r="E22"/>
  <c r="G7"/>
  <c r="E7"/>
  <c r="G20"/>
  <c r="E20"/>
  <c r="G6"/>
  <c r="E6"/>
  <c r="G13"/>
  <c r="E13"/>
  <c r="G23"/>
  <c r="E23"/>
  <c r="G4"/>
  <c r="E4"/>
  <c r="H51" l="1"/>
  <c r="H53"/>
  <c r="H50"/>
  <c r="H52"/>
  <c r="H56"/>
  <c r="H61"/>
  <c r="H78"/>
  <c r="H81"/>
  <c r="H36"/>
  <c r="H65"/>
  <c r="H24"/>
  <c r="H79"/>
  <c r="H4"/>
  <c r="H20"/>
  <c r="H15"/>
  <c r="H16"/>
  <c r="H25"/>
  <c r="H37"/>
  <c r="H34"/>
  <c r="H29"/>
  <c r="H46"/>
  <c r="H60"/>
  <c r="H63"/>
  <c r="H73"/>
  <c r="H80"/>
  <c r="H31"/>
  <c r="H32"/>
  <c r="H47"/>
  <c r="H58"/>
  <c r="H42"/>
  <c r="H40"/>
  <c r="H66"/>
  <c r="H22"/>
  <c r="H14"/>
  <c r="H10"/>
  <c r="H9"/>
  <c r="H5"/>
  <c r="H17"/>
  <c r="H28"/>
  <c r="H35"/>
  <c r="H45"/>
  <c r="H54"/>
  <c r="H57"/>
  <c r="H76"/>
  <c r="H26"/>
  <c r="H68"/>
  <c r="H59"/>
  <c r="H75"/>
  <c r="H67"/>
  <c r="H64"/>
  <c r="H77"/>
  <c r="H71"/>
  <c r="H72"/>
  <c r="H69"/>
  <c r="H74"/>
  <c r="H70"/>
  <c r="H62"/>
  <c r="H49"/>
  <c r="H55"/>
  <c r="H48"/>
  <c r="H30"/>
  <c r="H41"/>
  <c r="H38"/>
  <c r="H33"/>
  <c r="H44"/>
  <c r="H39"/>
  <c r="H23"/>
  <c r="H7"/>
  <c r="H18"/>
  <c r="H27"/>
  <c r="H21"/>
  <c r="H13"/>
  <c r="H6"/>
  <c r="H8"/>
  <c r="H12"/>
  <c r="H11"/>
  <c r="H19"/>
</calcChain>
</file>

<file path=xl/sharedStrings.xml><?xml version="1.0" encoding="utf-8"?>
<sst xmlns="http://schemas.openxmlformats.org/spreadsheetml/2006/main" count="135" uniqueCount="131">
  <si>
    <t>谢琴</t>
  </si>
  <si>
    <t>准考证号</t>
    <phoneticPr fontId="2" type="noConversion"/>
  </si>
  <si>
    <t>何佳虹</t>
  </si>
  <si>
    <t>贺瑛</t>
  </si>
  <si>
    <t>舒婕</t>
  </si>
  <si>
    <t>向科栋</t>
  </si>
  <si>
    <t>刘运</t>
  </si>
  <si>
    <t>舒卫</t>
  </si>
  <si>
    <t>周重发</t>
  </si>
  <si>
    <t>贺小琴</t>
  </si>
  <si>
    <t>陈家兴</t>
  </si>
  <si>
    <t>张馨怡</t>
  </si>
  <si>
    <t>刘雅文</t>
  </si>
  <si>
    <t>张勇</t>
  </si>
  <si>
    <t>罗滨</t>
  </si>
  <si>
    <t>舒喆</t>
  </si>
  <si>
    <t>朱飞文</t>
  </si>
  <si>
    <t>吴树桥</t>
  </si>
  <si>
    <t>刘玲玲</t>
  </si>
  <si>
    <t>侯锦廷</t>
  </si>
  <si>
    <t>郑洪梅</t>
  </si>
  <si>
    <t>武玉婷</t>
  </si>
  <si>
    <t>周芝玉</t>
  </si>
  <si>
    <t>蔡悦</t>
  </si>
  <si>
    <t>唐千禧</t>
  </si>
  <si>
    <t>王丽发</t>
  </si>
  <si>
    <t>肖相妹</t>
  </si>
  <si>
    <t>毛冬菊</t>
  </si>
  <si>
    <t>尹梦娟</t>
  </si>
  <si>
    <t>刘晓</t>
  </si>
  <si>
    <t>向雯君</t>
  </si>
  <si>
    <t>莫荣盛</t>
  </si>
  <si>
    <t>韩慧</t>
  </si>
  <si>
    <t>阳锡柳</t>
  </si>
  <si>
    <t>张丽娟</t>
  </si>
  <si>
    <t>邹小楚</t>
  </si>
  <si>
    <t>杜慧</t>
  </si>
  <si>
    <t>宋定辉</t>
  </si>
  <si>
    <t>刘杨</t>
  </si>
  <si>
    <t>刘舒玲</t>
  </si>
  <si>
    <t>向丽霞</t>
  </si>
  <si>
    <t>姓名</t>
    <phoneticPr fontId="2" type="noConversion"/>
  </si>
  <si>
    <t>岗位代码</t>
    <phoneticPr fontId="2" type="noConversion"/>
  </si>
  <si>
    <t>笔试成绩</t>
    <phoneticPr fontId="14" type="noConversion"/>
  </si>
  <si>
    <t>笔试折后成绩（60%）</t>
    <phoneticPr fontId="14" type="noConversion"/>
  </si>
  <si>
    <t>面试成绩</t>
    <phoneticPr fontId="14" type="noConversion"/>
  </si>
  <si>
    <t>面试折后成绩（40%）</t>
    <phoneticPr fontId="14" type="noConversion"/>
  </si>
  <si>
    <t>排名</t>
    <phoneticPr fontId="14" type="noConversion"/>
  </si>
  <si>
    <t>溆浦县2024年乡镇卫生院公开招聘专业技术人员综合成绩表</t>
    <phoneticPr fontId="14" type="noConversion"/>
  </si>
  <si>
    <t>2024012714</t>
  </si>
  <si>
    <t>2024012817</t>
  </si>
  <si>
    <t>2024012721</t>
  </si>
  <si>
    <t>2024012725</t>
  </si>
  <si>
    <t>2024012727</t>
  </si>
  <si>
    <t>2024012816</t>
  </si>
  <si>
    <t>2024012808</t>
  </si>
  <si>
    <t>2024012809</t>
  </si>
  <si>
    <t>2024012805</t>
  </si>
  <si>
    <t>2024012720</t>
  </si>
  <si>
    <t>2024012802</t>
  </si>
  <si>
    <t>2024012728</t>
  </si>
  <si>
    <t>2024012806</t>
  </si>
  <si>
    <t>2024012824</t>
  </si>
  <si>
    <t>2024012730</t>
  </si>
  <si>
    <t>2024012823</t>
  </si>
  <si>
    <t>2024012722</t>
  </si>
  <si>
    <t>2024012815</t>
  </si>
  <si>
    <t>2024012726</t>
  </si>
  <si>
    <t>2024012717</t>
  </si>
  <si>
    <t>2024012812</t>
  </si>
  <si>
    <t>2024012814</t>
  </si>
  <si>
    <t>2024012822</t>
  </si>
  <si>
    <t>2024012807</t>
  </si>
  <si>
    <t>2024022903</t>
  </si>
  <si>
    <t>2024022913</t>
  </si>
  <si>
    <t>2024022907</t>
  </si>
  <si>
    <t>2024022902</t>
  </si>
  <si>
    <t>2024022909</t>
  </si>
  <si>
    <t>2024022917</t>
  </si>
  <si>
    <t>2024022908</t>
  </si>
  <si>
    <t>2024022911</t>
  </si>
  <si>
    <t>2024022920</t>
  </si>
  <si>
    <t>2024022901</t>
  </si>
  <si>
    <t>2024022906</t>
  </si>
  <si>
    <t>2024022918</t>
  </si>
  <si>
    <t>2024022915</t>
  </si>
  <si>
    <t>2024022921</t>
  </si>
  <si>
    <t>2024022910</t>
  </si>
  <si>
    <t>2024022923</t>
  </si>
  <si>
    <t>2024022922</t>
  </si>
  <si>
    <t>2024022914</t>
  </si>
  <si>
    <t>2024033225</t>
  </si>
  <si>
    <t>2024033230</t>
  </si>
  <si>
    <t>2024033021</t>
  </si>
  <si>
    <t>2024033201</t>
  </si>
  <si>
    <t>2024033206</t>
  </si>
  <si>
    <t>2024033213</t>
  </si>
  <si>
    <t>2024033024</t>
  </si>
  <si>
    <t>2024033104</t>
  </si>
  <si>
    <t>2024033428</t>
  </si>
  <si>
    <t>2024033018</t>
  </si>
  <si>
    <t>2024033029</t>
  </si>
  <si>
    <t>2024033403</t>
  </si>
  <si>
    <t>2024043707</t>
  </si>
  <si>
    <t>2024043729</t>
  </si>
  <si>
    <t>2024043702</t>
  </si>
  <si>
    <t>2024043709</t>
  </si>
  <si>
    <t>2024043714</t>
  </si>
  <si>
    <t>2024043726</t>
  </si>
  <si>
    <t>2024053826</t>
  </si>
  <si>
    <t>2024053810</t>
  </si>
  <si>
    <t>2024053815</t>
  </si>
  <si>
    <t>2024053820</t>
  </si>
  <si>
    <t>2024053825</t>
  </si>
  <si>
    <t>2024053812</t>
  </si>
  <si>
    <t>2024053823</t>
  </si>
  <si>
    <t>2024053817</t>
  </si>
  <si>
    <t>2024053821</t>
  </si>
  <si>
    <t>2024053813</t>
  </si>
  <si>
    <t>2024053816</t>
  </si>
  <si>
    <t>2024053814</t>
  </si>
  <si>
    <t>2024062421</t>
  </si>
  <si>
    <t>2024062606</t>
  </si>
  <si>
    <t>2024062418</t>
  </si>
  <si>
    <t>2024062625</t>
  </si>
  <si>
    <t>2024062511</t>
  </si>
  <si>
    <t>2024062608</t>
  </si>
  <si>
    <t>放弃</t>
    <phoneticPr fontId="14" type="noConversion"/>
  </si>
  <si>
    <t>备注</t>
    <phoneticPr fontId="14" type="noConversion"/>
  </si>
  <si>
    <t>附件1</t>
    <phoneticPr fontId="14" type="noConversion"/>
  </si>
  <si>
    <t>综合成绩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</si>
</sst>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 applyFont="0" applyProtection="0"/>
    <xf numFmtId="0" fontId="8" fillId="0" borderId="0" applyFont="0" applyProtection="0"/>
    <xf numFmtId="0" fontId="4" fillId="0" borderId="0" applyFont="0" applyProtection="0"/>
    <xf numFmtId="0" fontId="13" fillId="0" borderId="0" applyBorder="0">
      <alignment vertical="center"/>
    </xf>
    <xf numFmtId="0" fontId="13" fillId="0" borderId="0" applyBorder="0">
      <alignment vertical="center"/>
    </xf>
    <xf numFmtId="0" fontId="1" fillId="0" borderId="0" applyBorder="0">
      <alignment vertical="center"/>
    </xf>
    <xf numFmtId="0" fontId="4" fillId="0" borderId="0"/>
    <xf numFmtId="0" fontId="8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 applyBorder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0" fontId="8" fillId="0" borderId="0"/>
    <xf numFmtId="0" fontId="4" fillId="0" borderId="0"/>
    <xf numFmtId="0" fontId="4" fillId="0" borderId="0" applyFont="0" applyProtection="0"/>
    <xf numFmtId="0" fontId="8" fillId="0" borderId="0" applyFont="0" applyProtection="0"/>
    <xf numFmtId="0" fontId="4" fillId="0" borderId="0" applyFont="0" applyProtection="0"/>
    <xf numFmtId="0" fontId="4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 applyFont="0" applyProtection="0"/>
    <xf numFmtId="0" fontId="8" fillId="0" borderId="0" applyFont="0" applyProtection="0"/>
    <xf numFmtId="0" fontId="4" fillId="0" borderId="0" applyFont="0" applyProtection="0"/>
    <xf numFmtId="0" fontId="4" fillId="0" borderId="0"/>
    <xf numFmtId="0" fontId="13" fillId="0" borderId="0" applyBorder="0">
      <alignment vertical="center"/>
    </xf>
    <xf numFmtId="0" fontId="8" fillId="0" borderId="0"/>
    <xf numFmtId="0" fontId="4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5" fillId="0" borderId="0" applyBorder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 applyFont="0" applyProtection="0"/>
    <xf numFmtId="0" fontId="8" fillId="0" borderId="0" applyFont="0" applyProtection="0"/>
    <xf numFmtId="0" fontId="4" fillId="0" borderId="0" applyFont="0" applyProtection="0"/>
    <xf numFmtId="0" fontId="13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Font="0" applyProtection="0"/>
    <xf numFmtId="0" fontId="8" fillId="0" borderId="0" applyFont="0" applyProtection="0"/>
    <xf numFmtId="0" fontId="4" fillId="0" borderId="0" applyFont="0" applyProtection="0"/>
    <xf numFmtId="0" fontId="4" fillId="0" borderId="0" applyFont="0" applyProtection="0"/>
    <xf numFmtId="0" fontId="8" fillId="0" borderId="0" applyFont="0" applyProtection="0"/>
    <xf numFmtId="0" fontId="4" fillId="0" borderId="0" applyFo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2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6" fillId="0" borderId="1" xfId="19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16" fillId="0" borderId="1" xfId="19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19" applyFont="1" applyBorder="1" applyAlignment="1">
      <alignment horizontal="center" vertical="center"/>
    </xf>
    <xf numFmtId="0" fontId="17" fillId="0" borderId="1" xfId="19" applyFont="1" applyBorder="1" applyAlignment="1">
      <alignment horizontal="center" vertical="center"/>
    </xf>
    <xf numFmtId="0" fontId="20" fillId="0" borderId="1" xfId="19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</cellXfs>
  <cellStyles count="134">
    <cellStyle name="差_Sheet1" xfId="1"/>
    <cellStyle name="差_打印准考证" xfId="2"/>
    <cellStyle name="差_结构化" xfId="131"/>
    <cellStyle name="常规" xfId="0" builtinId="0"/>
    <cellStyle name="常规 10" xfId="3"/>
    <cellStyle name="常规 10 2" xfId="4"/>
    <cellStyle name="常规 10 2 2" xfId="5"/>
    <cellStyle name="常规 11" xfId="6"/>
    <cellStyle name="常规 11 2" xfId="7"/>
    <cellStyle name="常规 11 2 2" xfId="8"/>
    <cellStyle name="常规 12" xfId="9"/>
    <cellStyle name="常规 12 2" xfId="10"/>
    <cellStyle name="常规 12 3" xfId="11"/>
    <cellStyle name="常规 12_结构化" xfId="132"/>
    <cellStyle name="常规 13" xfId="12"/>
    <cellStyle name="常规 13 2" xfId="13"/>
    <cellStyle name="常规 13 2 2" xfId="14"/>
    <cellStyle name="常规 14" xfId="15"/>
    <cellStyle name="常规 14 2" xfId="16"/>
    <cellStyle name="常规 14 3" xfId="17"/>
    <cellStyle name="常规 14_打印准考证" xfId="18"/>
    <cellStyle name="常规 15" xfId="103"/>
    <cellStyle name="常规 16" xfId="104"/>
    <cellStyle name="常规 17" xfId="105"/>
    <cellStyle name="常规 18" xfId="106"/>
    <cellStyle name="常规 19" xfId="107"/>
    <cellStyle name="常规 2" xfId="19"/>
    <cellStyle name="常规 2 2" xfId="20"/>
    <cellStyle name="常规 2 2 2" xfId="21"/>
    <cellStyle name="常规 2 2 2 2" xfId="22"/>
    <cellStyle name="常规 2 2 2 2 2" xfId="23"/>
    <cellStyle name="常规 2 2 2 3" xfId="24"/>
    <cellStyle name="常规 2 2 3" xfId="25"/>
    <cellStyle name="常规 2 2 3 2" xfId="26"/>
    <cellStyle name="常规 2 2 3 2 2" xfId="27"/>
    <cellStyle name="常规 2 2 4" xfId="28"/>
    <cellStyle name="常规 2 3" xfId="29"/>
    <cellStyle name="常规 2 3 2" xfId="30"/>
    <cellStyle name="常规 2 3 2 2" xfId="31"/>
    <cellStyle name="常规 2 4" xfId="32"/>
    <cellStyle name="常规 2 5" xfId="33"/>
    <cellStyle name="常规 2_打印准考证" xfId="34"/>
    <cellStyle name="常规 20" xfId="108"/>
    <cellStyle name="常规 21" xfId="109"/>
    <cellStyle name="常规 22" xfId="110"/>
    <cellStyle name="常规 23" xfId="111"/>
    <cellStyle name="常规 24" xfId="112"/>
    <cellStyle name="常规 25" xfId="113"/>
    <cellStyle name="常规 26" xfId="114"/>
    <cellStyle name="常规 27" xfId="115"/>
    <cellStyle name="常规 28" xfId="116"/>
    <cellStyle name="常规 29" xfId="117"/>
    <cellStyle name="常规 3" xfId="35"/>
    <cellStyle name="常规 3 2" xfId="36"/>
    <cellStyle name="常规 3 2 2" xfId="37"/>
    <cellStyle name="常规 3 2 2 2" xfId="38"/>
    <cellStyle name="常规 3 2 2 2 2" xfId="39"/>
    <cellStyle name="常规 3 2 3" xfId="40"/>
    <cellStyle name="常规 3 2 3 2" xfId="41"/>
    <cellStyle name="常规 3 3" xfId="42"/>
    <cellStyle name="常规 3 3 2" xfId="43"/>
    <cellStyle name="常规 3 3 2 2" xfId="44"/>
    <cellStyle name="常规 3 4" xfId="45"/>
    <cellStyle name="常规 3 4 2" xfId="46"/>
    <cellStyle name="常规 3 4 2 2" xfId="47"/>
    <cellStyle name="常规 3 5" xfId="48"/>
    <cellStyle name="常规 3 6" xfId="49"/>
    <cellStyle name="常规 3 7" xfId="50"/>
    <cellStyle name="常规 3 7 2" xfId="51"/>
    <cellStyle name="常规 30" xfId="118"/>
    <cellStyle name="常规 31" xfId="119"/>
    <cellStyle name="常规 32" xfId="120"/>
    <cellStyle name="常规 33" xfId="121"/>
    <cellStyle name="常规 34" xfId="122"/>
    <cellStyle name="常规 35" xfId="123"/>
    <cellStyle name="常规 36" xfId="124"/>
    <cellStyle name="常规 37" xfId="125"/>
    <cellStyle name="常规 38" xfId="126"/>
    <cellStyle name="常规 39" xfId="127"/>
    <cellStyle name="常规 4" xfId="52"/>
    <cellStyle name="常规 4 2" xfId="53"/>
    <cellStyle name="常规 4 2 2" xfId="54"/>
    <cellStyle name="常规 4 2 2 2" xfId="55"/>
    <cellStyle name="常规 4 2 2 2 2" xfId="56"/>
    <cellStyle name="常规 4 2 3" xfId="57"/>
    <cellStyle name="常规 4 2 3 2" xfId="58"/>
    <cellStyle name="常规 4 2 3 2 2" xfId="59"/>
    <cellStyle name="常规 4 2 4" xfId="60"/>
    <cellStyle name="常规 4 2 5" xfId="61"/>
    <cellStyle name="常规 4 2 6" xfId="62"/>
    <cellStyle name="常规 4 2 7" xfId="63"/>
    <cellStyle name="常规 4 2 7 2" xfId="64"/>
    <cellStyle name="常规 4 3" xfId="65"/>
    <cellStyle name="常规 4 3 2" xfId="66"/>
    <cellStyle name="常规 4 3 2 2" xfId="67"/>
    <cellStyle name="常规 4 4" xfId="68"/>
    <cellStyle name="常规 4 4 2" xfId="69"/>
    <cellStyle name="常规 4 4 2 2" xfId="70"/>
    <cellStyle name="常规 4 5" xfId="71"/>
    <cellStyle name="常规 4 6" xfId="72"/>
    <cellStyle name="常规 4 7" xfId="73"/>
    <cellStyle name="常规 4 7 2" xfId="74"/>
    <cellStyle name="常规 40" xfId="128"/>
    <cellStyle name="常规 41" xfId="129"/>
    <cellStyle name="常规 42" xfId="130"/>
    <cellStyle name="常规 5" xfId="75"/>
    <cellStyle name="常规 5 2" xfId="76"/>
    <cellStyle name="常规 5 2 2" xfId="77"/>
    <cellStyle name="常规 5 3" xfId="78"/>
    <cellStyle name="常规 5 3 2" xfId="79"/>
    <cellStyle name="常规 5 3 2 2" xfId="80"/>
    <cellStyle name="常规 5 4" xfId="81"/>
    <cellStyle name="常规 5 5" xfId="82"/>
    <cellStyle name="常规 5 6" xfId="83"/>
    <cellStyle name="常规 5 6 2" xfId="84"/>
    <cellStyle name="常规 5 7" xfId="85"/>
    <cellStyle name="常规 6" xfId="86"/>
    <cellStyle name="常规 6 2" xfId="87"/>
    <cellStyle name="常规 6 2 2" xfId="88"/>
    <cellStyle name="常规 6 2 2 2" xfId="89"/>
    <cellStyle name="常规 6 3" xfId="90"/>
    <cellStyle name="常规 7" xfId="91"/>
    <cellStyle name="常规 7 2" xfId="92"/>
    <cellStyle name="常规 7 2 2" xfId="93"/>
    <cellStyle name="常规 7 3" xfId="94"/>
    <cellStyle name="常规 8" xfId="95"/>
    <cellStyle name="常规 8 2" xfId="96"/>
    <cellStyle name="常规 8 2 2" xfId="97"/>
    <cellStyle name="常规 9" xfId="98"/>
    <cellStyle name="常规 9 2" xfId="99"/>
    <cellStyle name="常规 9 2 2" xfId="100"/>
    <cellStyle name="好_Sheet1" xfId="101"/>
    <cellStyle name="好_打印准考证" xfId="102"/>
    <cellStyle name="好_结构化" xfId="133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Light16">
    <tableStyle name="PivotStylePreset2_Accent1" table="0" count="10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tabSelected="1" workbookViewId="0">
      <selection activeCell="P12" sqref="P12"/>
    </sheetView>
  </sheetViews>
  <sheetFormatPr defaultRowHeight="13.5"/>
  <cols>
    <col min="1" max="1" width="9.875" style="1" customWidth="1"/>
    <col min="2" max="2" width="8.75" style="1" customWidth="1"/>
    <col min="3" max="3" width="12.875" customWidth="1"/>
    <col min="4" max="4" width="8.375" customWidth="1"/>
    <col min="5" max="5" width="8.25" customWidth="1"/>
    <col min="6" max="6" width="9.5" customWidth="1"/>
    <col min="7" max="7" width="9" customWidth="1"/>
    <col min="8" max="8" width="8.875" customWidth="1"/>
    <col min="9" max="9" width="6" customWidth="1"/>
    <col min="10" max="10" width="7.5" customWidth="1"/>
  </cols>
  <sheetData>
    <row r="1" spans="1:10" ht="21.75" customHeight="1">
      <c r="A1" s="1" t="s">
        <v>129</v>
      </c>
      <c r="C1" s="1"/>
      <c r="D1" s="1"/>
      <c r="E1" s="1"/>
      <c r="F1" s="1"/>
      <c r="G1" s="1"/>
      <c r="H1" s="1"/>
      <c r="I1" s="1"/>
      <c r="J1" s="1"/>
    </row>
    <row r="2" spans="1:10" ht="34.5" customHeight="1">
      <c r="A2" s="18" t="s">
        <v>48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6" customHeight="1">
      <c r="A3" s="3" t="s">
        <v>41</v>
      </c>
      <c r="B3" s="3" t="s">
        <v>42</v>
      </c>
      <c r="C3" s="3" t="s">
        <v>1</v>
      </c>
      <c r="D3" s="4" t="s">
        <v>43</v>
      </c>
      <c r="E3" s="4" t="s">
        <v>44</v>
      </c>
      <c r="F3" s="4" t="s">
        <v>45</v>
      </c>
      <c r="G3" s="4" t="s">
        <v>46</v>
      </c>
      <c r="H3" s="4" t="s">
        <v>130</v>
      </c>
      <c r="I3" s="4" t="s">
        <v>47</v>
      </c>
      <c r="J3" s="17" t="s">
        <v>128</v>
      </c>
    </row>
    <row r="4" spans="1:10" ht="24.95" customHeight="1">
      <c r="A4" s="5" t="s">
        <v>2</v>
      </c>
      <c r="B4" s="5">
        <v>202401</v>
      </c>
      <c r="C4" s="6" t="s">
        <v>49</v>
      </c>
      <c r="D4" s="7">
        <v>74.959999999999994</v>
      </c>
      <c r="E4" s="8">
        <f t="shared" ref="E4:E27" si="0">D4*0.6</f>
        <v>44.975999999999992</v>
      </c>
      <c r="F4" s="8">
        <v>75.75</v>
      </c>
      <c r="G4" s="8">
        <f t="shared" ref="G4:G24" si="1">F4*0.4</f>
        <v>30.3</v>
      </c>
      <c r="H4" s="8">
        <f t="shared" ref="H4:H35" si="2">E4+G4</f>
        <v>75.275999999999996</v>
      </c>
      <c r="I4" s="6">
        <v>1</v>
      </c>
      <c r="J4" s="6"/>
    </row>
    <row r="5" spans="1:10" ht="24.95" customHeight="1">
      <c r="A5" s="5" t="s">
        <v>13</v>
      </c>
      <c r="B5" s="5">
        <v>202401</v>
      </c>
      <c r="C5" s="6" t="s">
        <v>50</v>
      </c>
      <c r="D5" s="7">
        <v>69.34</v>
      </c>
      <c r="E5" s="8">
        <f t="shared" si="0"/>
        <v>41.603999999999999</v>
      </c>
      <c r="F5" s="8">
        <v>80.56</v>
      </c>
      <c r="G5" s="8">
        <f t="shared" si="1"/>
        <v>32.224000000000004</v>
      </c>
      <c r="H5" s="8">
        <f t="shared" si="2"/>
        <v>73.828000000000003</v>
      </c>
      <c r="I5" s="6">
        <v>2</v>
      </c>
      <c r="J5" s="6"/>
    </row>
    <row r="6" spans="1:10" ht="24.95" customHeight="1">
      <c r="A6" s="5" t="s">
        <v>6</v>
      </c>
      <c r="B6" s="5">
        <v>202401</v>
      </c>
      <c r="C6" s="6" t="s">
        <v>51</v>
      </c>
      <c r="D6" s="7">
        <v>68.06</v>
      </c>
      <c r="E6" s="8">
        <f t="shared" si="0"/>
        <v>40.835999999999999</v>
      </c>
      <c r="F6" s="8">
        <v>80</v>
      </c>
      <c r="G6" s="8">
        <f t="shared" si="1"/>
        <v>32</v>
      </c>
      <c r="H6" s="8">
        <f t="shared" si="2"/>
        <v>72.835999999999999</v>
      </c>
      <c r="I6" s="6">
        <v>3</v>
      </c>
      <c r="J6" s="6"/>
    </row>
    <row r="7" spans="1:10" ht="24.95" customHeight="1">
      <c r="A7" s="5" t="s">
        <v>4</v>
      </c>
      <c r="B7" s="5">
        <v>202401</v>
      </c>
      <c r="C7" s="6" t="s">
        <v>52</v>
      </c>
      <c r="D7" s="7">
        <v>69.180000000000007</v>
      </c>
      <c r="E7" s="8">
        <f t="shared" si="0"/>
        <v>41.508000000000003</v>
      </c>
      <c r="F7" s="8">
        <v>77.77</v>
      </c>
      <c r="G7" s="8">
        <f t="shared" si="1"/>
        <v>31.108000000000001</v>
      </c>
      <c r="H7" s="8">
        <f t="shared" si="2"/>
        <v>72.616</v>
      </c>
      <c r="I7" s="6">
        <v>4</v>
      </c>
      <c r="J7" s="6"/>
    </row>
    <row r="8" spans="1:10" ht="24.95" customHeight="1">
      <c r="A8" s="5" t="s">
        <v>5</v>
      </c>
      <c r="B8" s="5">
        <v>202401</v>
      </c>
      <c r="C8" s="6" t="s">
        <v>53</v>
      </c>
      <c r="D8" s="7">
        <v>64.099999999999994</v>
      </c>
      <c r="E8" s="8">
        <f t="shared" si="0"/>
        <v>38.459999999999994</v>
      </c>
      <c r="F8" s="8">
        <v>81.81</v>
      </c>
      <c r="G8" s="8">
        <f t="shared" si="1"/>
        <v>32.724000000000004</v>
      </c>
      <c r="H8" s="8">
        <f t="shared" si="2"/>
        <v>71.183999999999997</v>
      </c>
      <c r="I8" s="6">
        <v>5</v>
      </c>
      <c r="J8" s="6"/>
    </row>
    <row r="9" spans="1:10" ht="24.95" customHeight="1">
      <c r="A9" s="5" t="s">
        <v>12</v>
      </c>
      <c r="B9" s="5">
        <v>202401</v>
      </c>
      <c r="C9" s="6" t="s">
        <v>54</v>
      </c>
      <c r="D9" s="7">
        <v>64.3</v>
      </c>
      <c r="E9" s="8">
        <f t="shared" si="0"/>
        <v>38.58</v>
      </c>
      <c r="F9" s="8">
        <v>80.180000000000007</v>
      </c>
      <c r="G9" s="8">
        <f t="shared" si="1"/>
        <v>32.072000000000003</v>
      </c>
      <c r="H9" s="8">
        <f t="shared" si="2"/>
        <v>70.652000000000001</v>
      </c>
      <c r="I9" s="6">
        <v>6</v>
      </c>
      <c r="J9" s="6"/>
    </row>
    <row r="10" spans="1:10" ht="24.95" customHeight="1">
      <c r="A10" s="5" t="s">
        <v>10</v>
      </c>
      <c r="B10" s="5">
        <v>202401</v>
      </c>
      <c r="C10" s="6" t="s">
        <v>55</v>
      </c>
      <c r="D10" s="7">
        <v>68.02</v>
      </c>
      <c r="E10" s="8">
        <f t="shared" si="0"/>
        <v>40.811999999999998</v>
      </c>
      <c r="F10" s="8">
        <v>73.12</v>
      </c>
      <c r="G10" s="8">
        <f t="shared" si="1"/>
        <v>29.248000000000005</v>
      </c>
      <c r="H10" s="8">
        <f t="shared" si="2"/>
        <v>70.06</v>
      </c>
      <c r="I10" s="6">
        <v>7</v>
      </c>
      <c r="J10" s="6"/>
    </row>
    <row r="11" spans="1:10" ht="24.95" customHeight="1">
      <c r="A11" s="5" t="s">
        <v>11</v>
      </c>
      <c r="B11" s="5">
        <v>202401</v>
      </c>
      <c r="C11" s="6" t="s">
        <v>56</v>
      </c>
      <c r="D11" s="7">
        <v>64.34</v>
      </c>
      <c r="E11" s="8">
        <f t="shared" si="0"/>
        <v>38.603999999999999</v>
      </c>
      <c r="F11" s="8">
        <v>78.61</v>
      </c>
      <c r="G11" s="8">
        <f t="shared" si="1"/>
        <v>31.444000000000003</v>
      </c>
      <c r="H11" s="8">
        <f t="shared" si="2"/>
        <v>70.048000000000002</v>
      </c>
      <c r="I11" s="6">
        <v>8</v>
      </c>
      <c r="J11" s="6"/>
    </row>
    <row r="12" spans="1:10" ht="24.95" customHeight="1">
      <c r="A12" s="5" t="s">
        <v>9</v>
      </c>
      <c r="B12" s="5">
        <v>202401</v>
      </c>
      <c r="C12" s="6" t="s">
        <v>57</v>
      </c>
      <c r="D12" s="7">
        <v>66.58</v>
      </c>
      <c r="E12" s="8">
        <f t="shared" si="0"/>
        <v>39.948</v>
      </c>
      <c r="F12" s="8">
        <v>73.75</v>
      </c>
      <c r="G12" s="8">
        <f t="shared" si="1"/>
        <v>29.5</v>
      </c>
      <c r="H12" s="8">
        <f t="shared" si="2"/>
        <v>69.448000000000008</v>
      </c>
      <c r="I12" s="6">
        <v>9</v>
      </c>
      <c r="J12" s="6"/>
    </row>
    <row r="13" spans="1:10" ht="24.95" customHeight="1">
      <c r="A13" s="5" t="s">
        <v>3</v>
      </c>
      <c r="B13" s="5">
        <v>202401</v>
      </c>
      <c r="C13" s="6" t="s">
        <v>58</v>
      </c>
      <c r="D13" s="7">
        <v>64.06</v>
      </c>
      <c r="E13" s="8">
        <f t="shared" si="0"/>
        <v>38.436</v>
      </c>
      <c r="F13" s="8">
        <v>75.14</v>
      </c>
      <c r="G13" s="8">
        <f t="shared" si="1"/>
        <v>30.056000000000001</v>
      </c>
      <c r="H13" s="8">
        <f t="shared" si="2"/>
        <v>68.492000000000004</v>
      </c>
      <c r="I13" s="6">
        <v>10</v>
      </c>
      <c r="J13" s="6"/>
    </row>
    <row r="14" spans="1:10" ht="24.95" customHeight="1">
      <c r="A14" s="5" t="s">
        <v>8</v>
      </c>
      <c r="B14" s="5">
        <v>202401</v>
      </c>
      <c r="C14" s="6" t="s">
        <v>59</v>
      </c>
      <c r="D14" s="7">
        <v>60.36</v>
      </c>
      <c r="E14" s="8">
        <f t="shared" si="0"/>
        <v>36.216000000000001</v>
      </c>
      <c r="F14" s="8">
        <v>80.16</v>
      </c>
      <c r="G14" s="8">
        <f t="shared" si="1"/>
        <v>32.064</v>
      </c>
      <c r="H14" s="8">
        <f t="shared" si="2"/>
        <v>68.28</v>
      </c>
      <c r="I14" s="6">
        <v>11</v>
      </c>
      <c r="J14" s="6"/>
    </row>
    <row r="15" spans="1:10" ht="24.95" customHeight="1">
      <c r="A15" s="5" t="s">
        <v>7</v>
      </c>
      <c r="B15" s="5">
        <v>202401</v>
      </c>
      <c r="C15" s="6" t="s">
        <v>60</v>
      </c>
      <c r="D15" s="7">
        <v>63.6</v>
      </c>
      <c r="E15" s="8">
        <f t="shared" si="0"/>
        <v>38.159999999999997</v>
      </c>
      <c r="F15" s="8">
        <v>74.55</v>
      </c>
      <c r="G15" s="8">
        <f t="shared" si="1"/>
        <v>29.82</v>
      </c>
      <c r="H15" s="8">
        <f t="shared" si="2"/>
        <v>67.97999999999999</v>
      </c>
      <c r="I15" s="6">
        <v>12</v>
      </c>
      <c r="J15" s="6"/>
    </row>
    <row r="16" spans="1:10" ht="24.95" customHeight="1">
      <c r="A16" s="5"/>
      <c r="B16" s="5">
        <v>202401</v>
      </c>
      <c r="C16" s="6" t="s">
        <v>61</v>
      </c>
      <c r="D16" s="7">
        <v>64.459999999999994</v>
      </c>
      <c r="E16" s="8">
        <f t="shared" si="0"/>
        <v>38.675999999999995</v>
      </c>
      <c r="F16" s="8">
        <v>71.81</v>
      </c>
      <c r="G16" s="8">
        <f t="shared" si="1"/>
        <v>28.724000000000004</v>
      </c>
      <c r="H16" s="8">
        <f t="shared" si="2"/>
        <v>67.400000000000006</v>
      </c>
      <c r="I16" s="6">
        <v>13</v>
      </c>
      <c r="J16" s="2"/>
    </row>
    <row r="17" spans="1:10" ht="24.95" customHeight="1">
      <c r="A17" s="5"/>
      <c r="B17" s="5">
        <v>202401</v>
      </c>
      <c r="C17" s="6" t="s">
        <v>62</v>
      </c>
      <c r="D17" s="7">
        <v>63.02</v>
      </c>
      <c r="E17" s="8">
        <f t="shared" si="0"/>
        <v>37.811999999999998</v>
      </c>
      <c r="F17" s="8">
        <v>73.62</v>
      </c>
      <c r="G17" s="8">
        <f t="shared" si="1"/>
        <v>29.448000000000004</v>
      </c>
      <c r="H17" s="8">
        <f t="shared" si="2"/>
        <v>67.260000000000005</v>
      </c>
      <c r="I17" s="6">
        <v>14</v>
      </c>
      <c r="J17" s="2"/>
    </row>
    <row r="18" spans="1:10" ht="24.95" customHeight="1">
      <c r="A18" s="13"/>
      <c r="B18" s="5">
        <v>202401</v>
      </c>
      <c r="C18" s="6" t="s">
        <v>63</v>
      </c>
      <c r="D18" s="7">
        <v>64.48</v>
      </c>
      <c r="E18" s="8">
        <f t="shared" si="0"/>
        <v>38.688000000000002</v>
      </c>
      <c r="F18" s="8">
        <v>70.62</v>
      </c>
      <c r="G18" s="8">
        <f t="shared" si="1"/>
        <v>28.248000000000005</v>
      </c>
      <c r="H18" s="8">
        <f t="shared" si="2"/>
        <v>66.936000000000007</v>
      </c>
      <c r="I18" s="6">
        <v>15</v>
      </c>
      <c r="J18" s="2"/>
    </row>
    <row r="19" spans="1:10" ht="24.95" customHeight="1">
      <c r="A19" s="5"/>
      <c r="B19" s="5">
        <v>202401</v>
      </c>
      <c r="C19" s="6" t="s">
        <v>64</v>
      </c>
      <c r="D19" s="7">
        <v>62.96</v>
      </c>
      <c r="E19" s="8">
        <f t="shared" si="0"/>
        <v>37.775999999999996</v>
      </c>
      <c r="F19" s="8">
        <v>70.849999999999994</v>
      </c>
      <c r="G19" s="8">
        <f t="shared" si="1"/>
        <v>28.34</v>
      </c>
      <c r="H19" s="8">
        <f t="shared" si="2"/>
        <v>66.116</v>
      </c>
      <c r="I19" s="6">
        <v>16</v>
      </c>
      <c r="J19" s="2"/>
    </row>
    <row r="20" spans="1:10" ht="24.95" customHeight="1">
      <c r="A20" s="5"/>
      <c r="B20" s="5">
        <v>202401</v>
      </c>
      <c r="C20" s="6" t="s">
        <v>65</v>
      </c>
      <c r="D20" s="7">
        <v>61.58</v>
      </c>
      <c r="E20" s="8">
        <f t="shared" si="0"/>
        <v>36.948</v>
      </c>
      <c r="F20" s="8">
        <v>72.430000000000007</v>
      </c>
      <c r="G20" s="8">
        <f t="shared" si="1"/>
        <v>28.972000000000005</v>
      </c>
      <c r="H20" s="8">
        <f t="shared" si="2"/>
        <v>65.92</v>
      </c>
      <c r="I20" s="6">
        <v>17</v>
      </c>
      <c r="J20" s="2"/>
    </row>
    <row r="21" spans="1:10" ht="24.95" customHeight="1">
      <c r="A21" s="5"/>
      <c r="B21" s="5">
        <v>202401</v>
      </c>
      <c r="C21" s="6" t="s">
        <v>66</v>
      </c>
      <c r="D21" s="7">
        <v>60.58</v>
      </c>
      <c r="E21" s="8">
        <f t="shared" si="0"/>
        <v>36.347999999999999</v>
      </c>
      <c r="F21" s="8">
        <v>73.709999999999994</v>
      </c>
      <c r="G21" s="8">
        <f t="shared" si="1"/>
        <v>29.483999999999998</v>
      </c>
      <c r="H21" s="8">
        <f t="shared" si="2"/>
        <v>65.831999999999994</v>
      </c>
      <c r="I21" s="6">
        <v>18</v>
      </c>
      <c r="J21" s="2"/>
    </row>
    <row r="22" spans="1:10" ht="24.95" customHeight="1">
      <c r="A22" s="5"/>
      <c r="B22" s="5">
        <v>202401</v>
      </c>
      <c r="C22" s="6" t="s">
        <v>67</v>
      </c>
      <c r="D22" s="7">
        <v>60.74</v>
      </c>
      <c r="E22" s="8">
        <f t="shared" si="0"/>
        <v>36.444000000000003</v>
      </c>
      <c r="F22" s="8">
        <v>71.22</v>
      </c>
      <c r="G22" s="8">
        <f t="shared" si="1"/>
        <v>28.488</v>
      </c>
      <c r="H22" s="8">
        <f t="shared" si="2"/>
        <v>64.932000000000002</v>
      </c>
      <c r="I22" s="6">
        <v>19</v>
      </c>
      <c r="J22" s="2"/>
    </row>
    <row r="23" spans="1:10" ht="24.95" customHeight="1">
      <c r="A23" s="5"/>
      <c r="B23" s="5">
        <v>202401</v>
      </c>
      <c r="C23" s="6" t="s">
        <v>68</v>
      </c>
      <c r="D23" s="7">
        <v>64.66</v>
      </c>
      <c r="E23" s="8">
        <f t="shared" si="0"/>
        <v>38.795999999999999</v>
      </c>
      <c r="F23" s="8">
        <v>63.33</v>
      </c>
      <c r="G23" s="8">
        <f t="shared" si="1"/>
        <v>25.332000000000001</v>
      </c>
      <c r="H23" s="8">
        <f t="shared" si="2"/>
        <v>64.128</v>
      </c>
      <c r="I23" s="6">
        <v>20</v>
      </c>
      <c r="J23" s="2"/>
    </row>
    <row r="24" spans="1:10" ht="24.95" customHeight="1">
      <c r="A24" s="9"/>
      <c r="B24" s="9">
        <v>202401</v>
      </c>
      <c r="C24" s="10" t="s">
        <v>69</v>
      </c>
      <c r="D24" s="7">
        <v>59.24</v>
      </c>
      <c r="E24" s="14">
        <f t="shared" si="0"/>
        <v>35.543999999999997</v>
      </c>
      <c r="F24" s="14">
        <v>71.290000000000006</v>
      </c>
      <c r="G24" s="8">
        <f t="shared" si="1"/>
        <v>28.516000000000005</v>
      </c>
      <c r="H24" s="8">
        <f t="shared" si="2"/>
        <v>64.06</v>
      </c>
      <c r="I24" s="6">
        <v>21</v>
      </c>
      <c r="J24" s="2"/>
    </row>
    <row r="25" spans="1:10" ht="24.95" customHeight="1">
      <c r="A25" s="5"/>
      <c r="B25" s="5">
        <v>202401</v>
      </c>
      <c r="C25" s="6" t="s">
        <v>70</v>
      </c>
      <c r="D25" s="7">
        <v>68.739999999999995</v>
      </c>
      <c r="E25" s="8">
        <f t="shared" si="0"/>
        <v>41.243999999999993</v>
      </c>
      <c r="F25" s="8" t="s">
        <v>127</v>
      </c>
      <c r="G25" s="8">
        <v>0</v>
      </c>
      <c r="H25" s="8">
        <f t="shared" si="2"/>
        <v>41.243999999999993</v>
      </c>
      <c r="I25" s="6">
        <v>22</v>
      </c>
      <c r="J25" s="2"/>
    </row>
    <row r="26" spans="1:10" ht="24.95" customHeight="1">
      <c r="A26" s="5"/>
      <c r="B26" s="5">
        <v>202401</v>
      </c>
      <c r="C26" s="6" t="s">
        <v>71</v>
      </c>
      <c r="D26" s="7">
        <v>60.86</v>
      </c>
      <c r="E26" s="8">
        <f t="shared" si="0"/>
        <v>36.515999999999998</v>
      </c>
      <c r="F26" s="8" t="s">
        <v>127</v>
      </c>
      <c r="G26" s="8">
        <v>0</v>
      </c>
      <c r="H26" s="8">
        <f t="shared" si="2"/>
        <v>36.515999999999998</v>
      </c>
      <c r="I26" s="6">
        <v>23</v>
      </c>
      <c r="J26" s="2"/>
    </row>
    <row r="27" spans="1:10" ht="24.95" customHeight="1">
      <c r="A27" s="5"/>
      <c r="B27" s="5">
        <v>202401</v>
      </c>
      <c r="C27" s="6" t="s">
        <v>72</v>
      </c>
      <c r="D27" s="7">
        <v>60.12</v>
      </c>
      <c r="E27" s="8">
        <f t="shared" si="0"/>
        <v>36.071999999999996</v>
      </c>
      <c r="F27" s="8" t="s">
        <v>127</v>
      </c>
      <c r="G27" s="8">
        <v>0</v>
      </c>
      <c r="H27" s="8">
        <f t="shared" si="2"/>
        <v>36.071999999999996</v>
      </c>
      <c r="I27" s="6">
        <v>24</v>
      </c>
      <c r="J27" s="2"/>
    </row>
    <row r="28" spans="1:10" ht="24.95" customHeight="1">
      <c r="A28" s="5" t="s">
        <v>16</v>
      </c>
      <c r="B28" s="5">
        <v>202402</v>
      </c>
      <c r="C28" s="6" t="s">
        <v>73</v>
      </c>
      <c r="D28" s="7">
        <v>72.260000000000005</v>
      </c>
      <c r="E28" s="8">
        <f t="shared" ref="E28:E45" si="3">D28*0.6</f>
        <v>43.356000000000002</v>
      </c>
      <c r="F28" s="6">
        <v>87.63</v>
      </c>
      <c r="G28" s="8">
        <f t="shared" ref="G28:G42" si="4">F28*0.4</f>
        <v>35.052</v>
      </c>
      <c r="H28" s="8">
        <f t="shared" si="2"/>
        <v>78.408000000000001</v>
      </c>
      <c r="I28" s="6">
        <v>1</v>
      </c>
      <c r="J28" s="6"/>
    </row>
    <row r="29" spans="1:10" ht="24.95" customHeight="1">
      <c r="A29" s="5" t="s">
        <v>21</v>
      </c>
      <c r="B29" s="5">
        <v>202402</v>
      </c>
      <c r="C29" s="6" t="s">
        <v>74</v>
      </c>
      <c r="D29" s="7">
        <v>73.56</v>
      </c>
      <c r="E29" s="8">
        <f t="shared" si="3"/>
        <v>44.136000000000003</v>
      </c>
      <c r="F29" s="6">
        <v>83.03</v>
      </c>
      <c r="G29" s="8">
        <f t="shared" si="4"/>
        <v>33.212000000000003</v>
      </c>
      <c r="H29" s="8">
        <f t="shared" si="2"/>
        <v>77.348000000000013</v>
      </c>
      <c r="I29" s="6">
        <v>2</v>
      </c>
      <c r="J29" s="6"/>
    </row>
    <row r="30" spans="1:10" ht="24.95" customHeight="1">
      <c r="A30" s="5" t="s">
        <v>17</v>
      </c>
      <c r="B30" s="5">
        <v>202402</v>
      </c>
      <c r="C30" s="6" t="s">
        <v>75</v>
      </c>
      <c r="D30" s="7">
        <v>66.319999999999993</v>
      </c>
      <c r="E30" s="8">
        <f t="shared" si="3"/>
        <v>39.791999999999994</v>
      </c>
      <c r="F30" s="6">
        <v>87.1</v>
      </c>
      <c r="G30" s="8">
        <f t="shared" si="4"/>
        <v>34.839999999999996</v>
      </c>
      <c r="H30" s="8">
        <f t="shared" si="2"/>
        <v>74.631999999999991</v>
      </c>
      <c r="I30" s="6">
        <v>3</v>
      </c>
      <c r="J30" s="6"/>
    </row>
    <row r="31" spans="1:10" ht="24.95" customHeight="1">
      <c r="A31" s="5" t="s">
        <v>15</v>
      </c>
      <c r="B31" s="5">
        <v>202402</v>
      </c>
      <c r="C31" s="6" t="s">
        <v>76</v>
      </c>
      <c r="D31" s="7">
        <v>69.319999999999993</v>
      </c>
      <c r="E31" s="8">
        <f t="shared" si="3"/>
        <v>41.591999999999992</v>
      </c>
      <c r="F31" s="6">
        <v>82.47</v>
      </c>
      <c r="G31" s="8">
        <f t="shared" si="4"/>
        <v>32.988</v>
      </c>
      <c r="H31" s="8">
        <f t="shared" si="2"/>
        <v>74.579999999999984</v>
      </c>
      <c r="I31" s="6">
        <v>4</v>
      </c>
      <c r="J31" s="6"/>
    </row>
    <row r="32" spans="1:10" ht="24.95" customHeight="1">
      <c r="A32" s="5" t="s">
        <v>19</v>
      </c>
      <c r="B32" s="5">
        <v>202402</v>
      </c>
      <c r="C32" s="6" t="s">
        <v>77</v>
      </c>
      <c r="D32" s="7">
        <v>65.2</v>
      </c>
      <c r="E32" s="8">
        <f t="shared" si="3"/>
        <v>39.119999999999997</v>
      </c>
      <c r="F32" s="6">
        <v>87.57</v>
      </c>
      <c r="G32" s="8">
        <f t="shared" si="4"/>
        <v>35.027999999999999</v>
      </c>
      <c r="H32" s="8">
        <f t="shared" si="2"/>
        <v>74.147999999999996</v>
      </c>
      <c r="I32" s="6">
        <v>5</v>
      </c>
      <c r="J32" s="6"/>
    </row>
    <row r="33" spans="1:10" ht="24.95" customHeight="1">
      <c r="A33" s="5" t="s">
        <v>22</v>
      </c>
      <c r="B33" s="5">
        <v>202402</v>
      </c>
      <c r="C33" s="6" t="s">
        <v>78</v>
      </c>
      <c r="D33" s="7">
        <v>66.78</v>
      </c>
      <c r="E33" s="8">
        <f t="shared" si="3"/>
        <v>40.067999999999998</v>
      </c>
      <c r="F33" s="6">
        <v>81.63</v>
      </c>
      <c r="G33" s="8">
        <f t="shared" si="4"/>
        <v>32.652000000000001</v>
      </c>
      <c r="H33" s="8">
        <f t="shared" si="2"/>
        <v>72.72</v>
      </c>
      <c r="I33" s="6">
        <v>6</v>
      </c>
      <c r="J33" s="6"/>
    </row>
    <row r="34" spans="1:10" ht="24.95" customHeight="1">
      <c r="A34" s="5" t="s">
        <v>18</v>
      </c>
      <c r="B34" s="5">
        <v>202402</v>
      </c>
      <c r="C34" s="6" t="s">
        <v>79</v>
      </c>
      <c r="D34" s="7">
        <v>63.08</v>
      </c>
      <c r="E34" s="8">
        <f t="shared" si="3"/>
        <v>37.847999999999999</v>
      </c>
      <c r="F34" s="6">
        <v>82.43</v>
      </c>
      <c r="G34" s="8">
        <f t="shared" si="4"/>
        <v>32.972000000000001</v>
      </c>
      <c r="H34" s="8">
        <f t="shared" si="2"/>
        <v>70.819999999999993</v>
      </c>
      <c r="I34" s="6">
        <v>7</v>
      </c>
      <c r="J34" s="6"/>
    </row>
    <row r="35" spans="1:10" ht="24.95" customHeight="1">
      <c r="A35" s="5" t="s">
        <v>20</v>
      </c>
      <c r="B35" s="5">
        <v>202402</v>
      </c>
      <c r="C35" s="6" t="s">
        <v>80</v>
      </c>
      <c r="D35" s="7">
        <v>61.16</v>
      </c>
      <c r="E35" s="8">
        <f t="shared" si="3"/>
        <v>36.695999999999998</v>
      </c>
      <c r="F35" s="6">
        <v>84.63</v>
      </c>
      <c r="G35" s="8">
        <f t="shared" si="4"/>
        <v>33.851999999999997</v>
      </c>
      <c r="H35" s="8">
        <f t="shared" si="2"/>
        <v>70.548000000000002</v>
      </c>
      <c r="I35" s="6">
        <v>8</v>
      </c>
      <c r="J35" s="6"/>
    </row>
    <row r="36" spans="1:10" ht="24.95" customHeight="1">
      <c r="A36" s="5" t="s">
        <v>23</v>
      </c>
      <c r="B36" s="5">
        <v>202402</v>
      </c>
      <c r="C36" s="6" t="s">
        <v>81</v>
      </c>
      <c r="D36" s="7">
        <v>61.48</v>
      </c>
      <c r="E36" s="8">
        <f t="shared" si="3"/>
        <v>36.887999999999998</v>
      </c>
      <c r="F36" s="6">
        <v>83.47</v>
      </c>
      <c r="G36" s="8">
        <f t="shared" si="4"/>
        <v>33.387999999999998</v>
      </c>
      <c r="H36" s="8">
        <f t="shared" ref="H36:H67" si="5">E36+G36</f>
        <v>70.275999999999996</v>
      </c>
      <c r="I36" s="6">
        <v>9</v>
      </c>
      <c r="J36" s="6"/>
    </row>
    <row r="37" spans="1:10" ht="24.95" customHeight="1">
      <c r="A37" s="5" t="s">
        <v>14</v>
      </c>
      <c r="B37" s="5">
        <v>202402</v>
      </c>
      <c r="C37" s="6" t="s">
        <v>82</v>
      </c>
      <c r="D37" s="7">
        <v>67.7</v>
      </c>
      <c r="E37" s="8">
        <f t="shared" si="3"/>
        <v>40.619999999999997</v>
      </c>
      <c r="F37" s="6">
        <v>72.37</v>
      </c>
      <c r="G37" s="8">
        <f t="shared" si="4"/>
        <v>28.948000000000004</v>
      </c>
      <c r="H37" s="8">
        <f t="shared" si="5"/>
        <v>69.567999999999998</v>
      </c>
      <c r="I37" s="6">
        <v>10</v>
      </c>
      <c r="J37" s="6"/>
    </row>
    <row r="38" spans="1:10" ht="24.95" customHeight="1">
      <c r="A38" s="9"/>
      <c r="B38" s="9">
        <v>202402</v>
      </c>
      <c r="C38" s="10" t="s">
        <v>83</v>
      </c>
      <c r="D38" s="7">
        <v>57.86</v>
      </c>
      <c r="E38" s="14">
        <f t="shared" si="3"/>
        <v>34.716000000000001</v>
      </c>
      <c r="F38" s="10">
        <v>87.03</v>
      </c>
      <c r="G38" s="14">
        <f t="shared" si="4"/>
        <v>34.812000000000005</v>
      </c>
      <c r="H38" s="14">
        <f t="shared" si="5"/>
        <v>69.528000000000006</v>
      </c>
      <c r="I38" s="10">
        <v>11</v>
      </c>
      <c r="J38" s="2"/>
    </row>
    <row r="39" spans="1:10" ht="24.95" customHeight="1">
      <c r="A39" s="9"/>
      <c r="B39" s="9">
        <v>202402</v>
      </c>
      <c r="C39" s="10" t="s">
        <v>84</v>
      </c>
      <c r="D39" s="7">
        <v>62.86</v>
      </c>
      <c r="E39" s="14">
        <f t="shared" si="3"/>
        <v>37.716000000000001</v>
      </c>
      <c r="F39" s="10">
        <v>77.900000000000006</v>
      </c>
      <c r="G39" s="14">
        <f t="shared" si="4"/>
        <v>31.160000000000004</v>
      </c>
      <c r="H39" s="14">
        <f t="shared" si="5"/>
        <v>68.876000000000005</v>
      </c>
      <c r="I39" s="10">
        <v>12</v>
      </c>
      <c r="J39" s="2"/>
    </row>
    <row r="40" spans="1:10" ht="24.95" customHeight="1">
      <c r="A40" s="9"/>
      <c r="B40" s="9">
        <v>202402</v>
      </c>
      <c r="C40" s="10" t="s">
        <v>85</v>
      </c>
      <c r="D40" s="7">
        <v>58.46</v>
      </c>
      <c r="E40" s="14">
        <f t="shared" si="3"/>
        <v>35.076000000000001</v>
      </c>
      <c r="F40" s="10">
        <v>84.37</v>
      </c>
      <c r="G40" s="14">
        <f t="shared" si="4"/>
        <v>33.748000000000005</v>
      </c>
      <c r="H40" s="14">
        <f t="shared" si="5"/>
        <v>68.824000000000012</v>
      </c>
      <c r="I40" s="10">
        <v>13</v>
      </c>
      <c r="J40" s="2"/>
    </row>
    <row r="41" spans="1:10" ht="24.95" customHeight="1">
      <c r="A41" s="9"/>
      <c r="B41" s="9">
        <v>202402</v>
      </c>
      <c r="C41" s="10" t="s">
        <v>86</v>
      </c>
      <c r="D41" s="7">
        <v>59.26</v>
      </c>
      <c r="E41" s="14">
        <f t="shared" si="3"/>
        <v>35.555999999999997</v>
      </c>
      <c r="F41" s="10">
        <v>83.1</v>
      </c>
      <c r="G41" s="14">
        <f t="shared" si="4"/>
        <v>33.24</v>
      </c>
      <c r="H41" s="14">
        <f t="shared" si="5"/>
        <v>68.795999999999992</v>
      </c>
      <c r="I41" s="10">
        <v>14</v>
      </c>
      <c r="J41" s="2"/>
    </row>
    <row r="42" spans="1:10" ht="24.95" customHeight="1">
      <c r="A42" s="9"/>
      <c r="B42" s="9">
        <v>202402</v>
      </c>
      <c r="C42" s="10" t="s">
        <v>87</v>
      </c>
      <c r="D42" s="7">
        <v>59.7</v>
      </c>
      <c r="E42" s="14">
        <f t="shared" si="3"/>
        <v>35.82</v>
      </c>
      <c r="F42" s="10">
        <v>78.599999999999994</v>
      </c>
      <c r="G42" s="14">
        <f t="shared" si="4"/>
        <v>31.439999999999998</v>
      </c>
      <c r="H42" s="14">
        <f t="shared" si="5"/>
        <v>67.259999999999991</v>
      </c>
      <c r="I42" s="10">
        <v>15</v>
      </c>
      <c r="J42" s="2"/>
    </row>
    <row r="43" spans="1:10" ht="24.95" customHeight="1">
      <c r="A43" s="9"/>
      <c r="B43" s="9">
        <v>202402</v>
      </c>
      <c r="C43" s="10" t="s">
        <v>88</v>
      </c>
      <c r="D43" s="7">
        <v>60.8</v>
      </c>
      <c r="E43" s="14">
        <f t="shared" si="3"/>
        <v>36.479999999999997</v>
      </c>
      <c r="F43" s="8" t="s">
        <v>127</v>
      </c>
      <c r="G43" s="14">
        <v>0</v>
      </c>
      <c r="H43" s="14">
        <f t="shared" si="5"/>
        <v>36.479999999999997</v>
      </c>
      <c r="I43" s="10">
        <v>16</v>
      </c>
      <c r="J43" s="2"/>
    </row>
    <row r="44" spans="1:10" ht="24.95" customHeight="1">
      <c r="A44" s="9"/>
      <c r="B44" s="9">
        <v>202402</v>
      </c>
      <c r="C44" s="10" t="s">
        <v>89</v>
      </c>
      <c r="D44" s="7">
        <v>60.02</v>
      </c>
      <c r="E44" s="14">
        <f t="shared" si="3"/>
        <v>36.012</v>
      </c>
      <c r="F44" s="8" t="s">
        <v>127</v>
      </c>
      <c r="G44" s="14">
        <v>0</v>
      </c>
      <c r="H44" s="14">
        <f t="shared" si="5"/>
        <v>36.012</v>
      </c>
      <c r="I44" s="10">
        <v>17</v>
      </c>
      <c r="J44" s="2"/>
    </row>
    <row r="45" spans="1:10" s="16" customFormat="1" ht="24.95" customHeight="1">
      <c r="A45" s="9"/>
      <c r="B45" s="9">
        <v>202402</v>
      </c>
      <c r="C45" s="10" t="s">
        <v>90</v>
      </c>
      <c r="D45" s="7">
        <v>36.340000000000003</v>
      </c>
      <c r="E45" s="14">
        <f t="shared" si="3"/>
        <v>21.804000000000002</v>
      </c>
      <c r="F45" s="14">
        <v>0</v>
      </c>
      <c r="G45" s="14">
        <f>F45*0.4</f>
        <v>0</v>
      </c>
      <c r="H45" s="14">
        <f t="shared" si="5"/>
        <v>21.804000000000002</v>
      </c>
      <c r="I45" s="10">
        <v>18</v>
      </c>
      <c r="J45" s="15"/>
    </row>
    <row r="46" spans="1:10" ht="24.95" customHeight="1">
      <c r="A46" s="9" t="s">
        <v>28</v>
      </c>
      <c r="B46" s="9">
        <v>202403</v>
      </c>
      <c r="C46" s="10" t="s">
        <v>91</v>
      </c>
      <c r="D46" s="7">
        <v>84.24</v>
      </c>
      <c r="E46" s="7">
        <f t="shared" ref="E46:E57" si="6">D46*0.6</f>
        <v>50.543999999999997</v>
      </c>
      <c r="F46" s="6">
        <v>76.63</v>
      </c>
      <c r="G46" s="8">
        <f t="shared" ref="G46:G57" si="7">F46*0.4</f>
        <v>30.652000000000001</v>
      </c>
      <c r="H46" s="8">
        <f t="shared" si="5"/>
        <v>81.195999999999998</v>
      </c>
      <c r="I46" s="6">
        <v>1</v>
      </c>
      <c r="J46" s="6"/>
    </row>
    <row r="47" spans="1:10" ht="24.95" customHeight="1">
      <c r="A47" s="9" t="s">
        <v>29</v>
      </c>
      <c r="B47" s="9">
        <v>202403</v>
      </c>
      <c r="C47" s="10" t="s">
        <v>92</v>
      </c>
      <c r="D47" s="7">
        <v>79.3</v>
      </c>
      <c r="E47" s="7">
        <f t="shared" si="6"/>
        <v>47.58</v>
      </c>
      <c r="F47" s="6">
        <v>83.7</v>
      </c>
      <c r="G47" s="8">
        <f t="shared" si="7"/>
        <v>33.480000000000004</v>
      </c>
      <c r="H47" s="8">
        <f t="shared" si="5"/>
        <v>81.06</v>
      </c>
      <c r="I47" s="6">
        <v>2</v>
      </c>
      <c r="J47" s="6"/>
    </row>
    <row r="48" spans="1:10" ht="24.95" customHeight="1">
      <c r="A48" s="9" t="s">
        <v>24</v>
      </c>
      <c r="B48" s="9">
        <v>202403</v>
      </c>
      <c r="C48" s="10" t="s">
        <v>93</v>
      </c>
      <c r="D48" s="7">
        <v>75</v>
      </c>
      <c r="E48" s="7">
        <f t="shared" si="6"/>
        <v>45</v>
      </c>
      <c r="F48" s="6">
        <v>86.27</v>
      </c>
      <c r="G48" s="8">
        <f t="shared" si="7"/>
        <v>34.508000000000003</v>
      </c>
      <c r="H48" s="8">
        <f t="shared" si="5"/>
        <v>79.50800000000001</v>
      </c>
      <c r="I48" s="6">
        <v>3</v>
      </c>
      <c r="J48" s="6"/>
    </row>
    <row r="49" spans="1:10" ht="24.95" customHeight="1">
      <c r="A49" s="9" t="s">
        <v>25</v>
      </c>
      <c r="B49" s="9">
        <v>202403</v>
      </c>
      <c r="C49" s="10" t="s">
        <v>94</v>
      </c>
      <c r="D49" s="7">
        <v>76.2</v>
      </c>
      <c r="E49" s="7">
        <f t="shared" si="6"/>
        <v>45.72</v>
      </c>
      <c r="F49" s="6">
        <v>84.13</v>
      </c>
      <c r="G49" s="8">
        <f t="shared" si="7"/>
        <v>33.652000000000001</v>
      </c>
      <c r="H49" s="8">
        <f t="shared" si="5"/>
        <v>79.372</v>
      </c>
      <c r="I49" s="6">
        <v>4</v>
      </c>
      <c r="J49" s="6"/>
    </row>
    <row r="50" spans="1:10" ht="24.95" customHeight="1">
      <c r="A50" s="9" t="s">
        <v>26</v>
      </c>
      <c r="B50" s="9">
        <v>202403</v>
      </c>
      <c r="C50" s="10" t="s">
        <v>95</v>
      </c>
      <c r="D50" s="7">
        <v>75.22</v>
      </c>
      <c r="E50" s="7">
        <f t="shared" si="6"/>
        <v>45.131999999999998</v>
      </c>
      <c r="F50" s="6">
        <v>85.23</v>
      </c>
      <c r="G50" s="8">
        <f t="shared" si="7"/>
        <v>34.092000000000006</v>
      </c>
      <c r="H50" s="8">
        <f t="shared" si="5"/>
        <v>79.224000000000004</v>
      </c>
      <c r="I50" s="6">
        <v>5</v>
      </c>
      <c r="J50" s="6"/>
    </row>
    <row r="51" spans="1:10" ht="24.95" customHeight="1">
      <c r="A51" s="9" t="s">
        <v>27</v>
      </c>
      <c r="B51" s="9">
        <v>202403</v>
      </c>
      <c r="C51" s="10" t="s">
        <v>96</v>
      </c>
      <c r="D51" s="7">
        <v>77.42</v>
      </c>
      <c r="E51" s="7">
        <f t="shared" si="6"/>
        <v>46.451999999999998</v>
      </c>
      <c r="F51" s="6">
        <v>80.23</v>
      </c>
      <c r="G51" s="8">
        <f t="shared" si="7"/>
        <v>32.092000000000006</v>
      </c>
      <c r="H51" s="8">
        <f t="shared" si="5"/>
        <v>78.544000000000011</v>
      </c>
      <c r="I51" s="6">
        <v>6</v>
      </c>
      <c r="J51" s="6"/>
    </row>
    <row r="52" spans="1:10" ht="24.95" customHeight="1">
      <c r="A52" s="9"/>
      <c r="B52" s="9">
        <v>202403</v>
      </c>
      <c r="C52" s="10" t="s">
        <v>97</v>
      </c>
      <c r="D52" s="7">
        <v>74.94</v>
      </c>
      <c r="E52" s="7">
        <f t="shared" si="6"/>
        <v>44.963999999999999</v>
      </c>
      <c r="F52" s="6">
        <v>82.77</v>
      </c>
      <c r="G52" s="8">
        <f t="shared" si="7"/>
        <v>33.107999999999997</v>
      </c>
      <c r="H52" s="8">
        <f t="shared" si="5"/>
        <v>78.072000000000003</v>
      </c>
      <c r="I52" s="6">
        <v>7</v>
      </c>
      <c r="J52" s="2"/>
    </row>
    <row r="53" spans="1:10" ht="24.95" customHeight="1">
      <c r="A53" s="9"/>
      <c r="B53" s="9">
        <v>202403</v>
      </c>
      <c r="C53" s="10" t="s">
        <v>98</v>
      </c>
      <c r="D53" s="7">
        <v>80.36</v>
      </c>
      <c r="E53" s="7">
        <f t="shared" si="6"/>
        <v>48.216000000000001</v>
      </c>
      <c r="F53" s="6">
        <v>74.099999999999994</v>
      </c>
      <c r="G53" s="8">
        <f t="shared" si="7"/>
        <v>29.64</v>
      </c>
      <c r="H53" s="8">
        <f t="shared" si="5"/>
        <v>77.855999999999995</v>
      </c>
      <c r="I53" s="6">
        <v>8</v>
      </c>
      <c r="J53" s="2"/>
    </row>
    <row r="54" spans="1:10" ht="24.95" customHeight="1">
      <c r="A54" s="9"/>
      <c r="B54" s="9">
        <v>202403</v>
      </c>
      <c r="C54" s="10" t="s">
        <v>99</v>
      </c>
      <c r="D54" s="7">
        <v>76.64</v>
      </c>
      <c r="E54" s="7">
        <f t="shared" si="6"/>
        <v>45.984000000000002</v>
      </c>
      <c r="F54" s="6">
        <v>75.7</v>
      </c>
      <c r="G54" s="8">
        <f t="shared" si="7"/>
        <v>30.28</v>
      </c>
      <c r="H54" s="8">
        <f t="shared" si="5"/>
        <v>76.26400000000001</v>
      </c>
      <c r="I54" s="6">
        <v>9</v>
      </c>
      <c r="J54" s="2"/>
    </row>
    <row r="55" spans="1:10" ht="24.95" customHeight="1">
      <c r="A55" s="9"/>
      <c r="B55" s="9">
        <v>202403</v>
      </c>
      <c r="C55" s="10" t="s">
        <v>100</v>
      </c>
      <c r="D55" s="7">
        <v>76.44</v>
      </c>
      <c r="E55" s="7">
        <f t="shared" si="6"/>
        <v>45.863999999999997</v>
      </c>
      <c r="F55" s="6">
        <v>73.569999999999993</v>
      </c>
      <c r="G55" s="8">
        <f t="shared" si="7"/>
        <v>29.427999999999997</v>
      </c>
      <c r="H55" s="8">
        <f t="shared" si="5"/>
        <v>75.292000000000002</v>
      </c>
      <c r="I55" s="6">
        <v>10</v>
      </c>
      <c r="J55" s="2"/>
    </row>
    <row r="56" spans="1:10" ht="24.95" customHeight="1">
      <c r="A56" s="9"/>
      <c r="B56" s="9">
        <v>202403</v>
      </c>
      <c r="C56" s="10" t="s">
        <v>101</v>
      </c>
      <c r="D56" s="7">
        <v>80.7</v>
      </c>
      <c r="E56" s="7">
        <f t="shared" si="6"/>
        <v>48.42</v>
      </c>
      <c r="F56" s="6">
        <v>65.37</v>
      </c>
      <c r="G56" s="8">
        <f t="shared" si="7"/>
        <v>26.148000000000003</v>
      </c>
      <c r="H56" s="8">
        <f t="shared" si="5"/>
        <v>74.568000000000012</v>
      </c>
      <c r="I56" s="6">
        <v>11</v>
      </c>
      <c r="J56" s="2"/>
    </row>
    <row r="57" spans="1:10" ht="24.95" customHeight="1">
      <c r="A57" s="9"/>
      <c r="B57" s="9">
        <v>202403</v>
      </c>
      <c r="C57" s="10" t="s">
        <v>102</v>
      </c>
      <c r="D57" s="7">
        <v>75</v>
      </c>
      <c r="E57" s="7">
        <f t="shared" si="6"/>
        <v>45</v>
      </c>
      <c r="F57" s="6">
        <v>62.9</v>
      </c>
      <c r="G57" s="8">
        <f t="shared" si="7"/>
        <v>25.16</v>
      </c>
      <c r="H57" s="8">
        <f t="shared" si="5"/>
        <v>70.16</v>
      </c>
      <c r="I57" s="6">
        <v>12</v>
      </c>
      <c r="J57" s="2"/>
    </row>
    <row r="58" spans="1:10" ht="24.95" customHeight="1">
      <c r="A58" s="11" t="s">
        <v>31</v>
      </c>
      <c r="B58" s="11">
        <v>202404</v>
      </c>
      <c r="C58" s="12" t="s">
        <v>103</v>
      </c>
      <c r="D58" s="7">
        <v>76.38</v>
      </c>
      <c r="E58" s="8">
        <f t="shared" ref="E58:E63" si="8">D58*0.6</f>
        <v>45.827999999999996</v>
      </c>
      <c r="F58" s="8">
        <v>76.97</v>
      </c>
      <c r="G58" s="8">
        <f t="shared" ref="G58:G63" si="9">F58*0.4</f>
        <v>30.788</v>
      </c>
      <c r="H58" s="8">
        <f t="shared" si="5"/>
        <v>76.616</v>
      </c>
      <c r="I58" s="6">
        <v>1</v>
      </c>
      <c r="J58" s="6"/>
    </row>
    <row r="59" spans="1:10" ht="24.95" customHeight="1">
      <c r="A59" s="5" t="s">
        <v>0</v>
      </c>
      <c r="B59" s="11">
        <v>202404</v>
      </c>
      <c r="C59" s="12" t="s">
        <v>104</v>
      </c>
      <c r="D59" s="7">
        <v>74.42</v>
      </c>
      <c r="E59" s="8">
        <f t="shared" si="8"/>
        <v>44.652000000000001</v>
      </c>
      <c r="F59" s="8">
        <v>77.03</v>
      </c>
      <c r="G59" s="8">
        <f t="shared" si="9"/>
        <v>30.812000000000001</v>
      </c>
      <c r="H59" s="8">
        <f t="shared" si="5"/>
        <v>75.463999999999999</v>
      </c>
      <c r="I59" s="6">
        <v>2</v>
      </c>
      <c r="J59" s="6"/>
    </row>
    <row r="60" spans="1:10" ht="24.95" customHeight="1">
      <c r="A60" s="11" t="s">
        <v>30</v>
      </c>
      <c r="B60" s="11">
        <v>202404</v>
      </c>
      <c r="C60" s="12" t="s">
        <v>105</v>
      </c>
      <c r="D60" s="7">
        <v>71.86</v>
      </c>
      <c r="E60" s="8">
        <f t="shared" si="8"/>
        <v>43.116</v>
      </c>
      <c r="F60" s="8">
        <v>78.599999999999994</v>
      </c>
      <c r="G60" s="8">
        <f t="shared" si="9"/>
        <v>31.439999999999998</v>
      </c>
      <c r="H60" s="8">
        <f t="shared" si="5"/>
        <v>74.555999999999997</v>
      </c>
      <c r="I60" s="6">
        <v>3</v>
      </c>
      <c r="J60" s="6"/>
    </row>
    <row r="61" spans="1:10" ht="24.95" customHeight="1">
      <c r="A61" s="11"/>
      <c r="B61" s="11">
        <v>202404</v>
      </c>
      <c r="C61" s="12" t="s">
        <v>106</v>
      </c>
      <c r="D61" s="7">
        <v>73.819999999999993</v>
      </c>
      <c r="E61" s="8">
        <f t="shared" si="8"/>
        <v>44.291999999999994</v>
      </c>
      <c r="F61" s="8">
        <v>75.569999999999993</v>
      </c>
      <c r="G61" s="8">
        <f t="shared" si="9"/>
        <v>30.227999999999998</v>
      </c>
      <c r="H61" s="8">
        <f t="shared" si="5"/>
        <v>74.52</v>
      </c>
      <c r="I61" s="6">
        <v>4</v>
      </c>
      <c r="J61" s="2"/>
    </row>
    <row r="62" spans="1:10" ht="24.95" customHeight="1">
      <c r="A62" s="11"/>
      <c r="B62" s="11">
        <v>202404</v>
      </c>
      <c r="C62" s="12" t="s">
        <v>107</v>
      </c>
      <c r="D62" s="7">
        <v>74.08</v>
      </c>
      <c r="E62" s="8">
        <f t="shared" si="8"/>
        <v>44.448</v>
      </c>
      <c r="F62" s="8">
        <v>74.87</v>
      </c>
      <c r="G62" s="8">
        <f t="shared" si="9"/>
        <v>29.948000000000004</v>
      </c>
      <c r="H62" s="8">
        <f t="shared" si="5"/>
        <v>74.396000000000001</v>
      </c>
      <c r="I62" s="6">
        <v>5</v>
      </c>
      <c r="J62" s="2"/>
    </row>
    <row r="63" spans="1:10" ht="24.95" customHeight="1">
      <c r="A63" s="5"/>
      <c r="B63" s="11">
        <v>202404</v>
      </c>
      <c r="C63" s="12" t="s">
        <v>108</v>
      </c>
      <c r="D63" s="7">
        <v>73.64</v>
      </c>
      <c r="E63" s="8">
        <f t="shared" si="8"/>
        <v>44.183999999999997</v>
      </c>
      <c r="F63" s="8">
        <v>71.63</v>
      </c>
      <c r="G63" s="8">
        <f t="shared" si="9"/>
        <v>28.652000000000001</v>
      </c>
      <c r="H63" s="8">
        <f t="shared" si="5"/>
        <v>72.835999999999999</v>
      </c>
      <c r="I63" s="6">
        <v>6</v>
      </c>
      <c r="J63" s="2"/>
    </row>
    <row r="64" spans="1:10" ht="24.95" customHeight="1">
      <c r="A64" s="5" t="s">
        <v>37</v>
      </c>
      <c r="B64" s="5">
        <v>202405</v>
      </c>
      <c r="C64" s="10" t="s">
        <v>109</v>
      </c>
      <c r="D64" s="7">
        <v>65.98</v>
      </c>
      <c r="E64" s="8">
        <f t="shared" ref="E64:E75" si="10">D64*0.6</f>
        <v>39.588000000000001</v>
      </c>
      <c r="F64" s="8">
        <v>83.13</v>
      </c>
      <c r="G64" s="8">
        <f t="shared" ref="G64:G75" si="11">F64*0.4</f>
        <v>33.252000000000002</v>
      </c>
      <c r="H64" s="8">
        <f t="shared" si="5"/>
        <v>72.84</v>
      </c>
      <c r="I64" s="6">
        <v>1</v>
      </c>
      <c r="J64" s="6"/>
    </row>
    <row r="65" spans="1:10" ht="24.95" customHeight="1">
      <c r="A65" s="5" t="s">
        <v>32</v>
      </c>
      <c r="B65" s="5">
        <v>202405</v>
      </c>
      <c r="C65" s="10" t="s">
        <v>110</v>
      </c>
      <c r="D65" s="7">
        <v>67.78</v>
      </c>
      <c r="E65" s="8">
        <f t="shared" si="10"/>
        <v>40.667999999999999</v>
      </c>
      <c r="F65" s="8">
        <v>76.599999999999994</v>
      </c>
      <c r="G65" s="8">
        <f t="shared" si="11"/>
        <v>30.64</v>
      </c>
      <c r="H65" s="8">
        <f t="shared" si="5"/>
        <v>71.307999999999993</v>
      </c>
      <c r="I65" s="6">
        <v>2</v>
      </c>
      <c r="J65" s="6"/>
    </row>
    <row r="66" spans="1:10" ht="24.95" customHeight="1">
      <c r="A66" s="5" t="s">
        <v>34</v>
      </c>
      <c r="B66" s="5">
        <v>202405</v>
      </c>
      <c r="C66" s="10" t="s">
        <v>111</v>
      </c>
      <c r="D66" s="7">
        <v>62.88</v>
      </c>
      <c r="E66" s="8">
        <f t="shared" si="10"/>
        <v>37.728000000000002</v>
      </c>
      <c r="F66" s="8">
        <v>74.17</v>
      </c>
      <c r="G66" s="8">
        <f t="shared" si="11"/>
        <v>29.668000000000003</v>
      </c>
      <c r="H66" s="8">
        <f t="shared" si="5"/>
        <v>67.396000000000001</v>
      </c>
      <c r="I66" s="6">
        <v>3</v>
      </c>
      <c r="J66" s="6"/>
    </row>
    <row r="67" spans="1:10" ht="24.95" customHeight="1">
      <c r="A67" s="5" t="s">
        <v>35</v>
      </c>
      <c r="B67" s="5">
        <v>202405</v>
      </c>
      <c r="C67" s="10" t="s">
        <v>112</v>
      </c>
      <c r="D67" s="7">
        <v>56.82</v>
      </c>
      <c r="E67" s="8">
        <f t="shared" si="10"/>
        <v>34.091999999999999</v>
      </c>
      <c r="F67" s="8">
        <v>83</v>
      </c>
      <c r="G67" s="8">
        <f t="shared" si="11"/>
        <v>33.200000000000003</v>
      </c>
      <c r="H67" s="8">
        <f t="shared" si="5"/>
        <v>67.292000000000002</v>
      </c>
      <c r="I67" s="6">
        <v>4</v>
      </c>
      <c r="J67" s="6"/>
    </row>
    <row r="68" spans="1:10" ht="24.95" customHeight="1">
      <c r="A68" s="5" t="s">
        <v>36</v>
      </c>
      <c r="B68" s="5">
        <v>202405</v>
      </c>
      <c r="C68" s="10" t="s">
        <v>113</v>
      </c>
      <c r="D68" s="7">
        <v>60.92</v>
      </c>
      <c r="E68" s="8">
        <f t="shared" si="10"/>
        <v>36.552</v>
      </c>
      <c r="F68" s="8">
        <v>76.33</v>
      </c>
      <c r="G68" s="8">
        <f t="shared" si="11"/>
        <v>30.532</v>
      </c>
      <c r="H68" s="8">
        <f t="shared" ref="H68:H81" si="12">E68+G68</f>
        <v>67.084000000000003</v>
      </c>
      <c r="I68" s="6">
        <v>5</v>
      </c>
      <c r="J68" s="6"/>
    </row>
    <row r="69" spans="1:10" ht="24.95" customHeight="1">
      <c r="A69" s="5" t="s">
        <v>33</v>
      </c>
      <c r="B69" s="5">
        <v>202405</v>
      </c>
      <c r="C69" s="10" t="s">
        <v>114</v>
      </c>
      <c r="D69" s="7">
        <v>62.22</v>
      </c>
      <c r="E69" s="8">
        <f t="shared" si="10"/>
        <v>37.332000000000001</v>
      </c>
      <c r="F69" s="8">
        <v>72.599999999999994</v>
      </c>
      <c r="G69" s="8">
        <f t="shared" si="11"/>
        <v>29.04</v>
      </c>
      <c r="H69" s="8">
        <f t="shared" si="12"/>
        <v>66.372</v>
      </c>
      <c r="I69" s="6">
        <v>6</v>
      </c>
      <c r="J69" s="6"/>
    </row>
    <row r="70" spans="1:10" ht="24.95" customHeight="1">
      <c r="A70" s="5"/>
      <c r="B70" s="5">
        <v>202405</v>
      </c>
      <c r="C70" s="10" t="s">
        <v>115</v>
      </c>
      <c r="D70" s="7">
        <v>62.78</v>
      </c>
      <c r="E70" s="8">
        <f t="shared" si="10"/>
        <v>37.667999999999999</v>
      </c>
      <c r="F70" s="8">
        <v>71.63</v>
      </c>
      <c r="G70" s="8">
        <f t="shared" si="11"/>
        <v>28.652000000000001</v>
      </c>
      <c r="H70" s="8">
        <f t="shared" si="12"/>
        <v>66.319999999999993</v>
      </c>
      <c r="I70" s="6">
        <v>7</v>
      </c>
      <c r="J70" s="2"/>
    </row>
    <row r="71" spans="1:10" ht="24.95" customHeight="1">
      <c r="A71" s="5"/>
      <c r="B71" s="5">
        <v>202405</v>
      </c>
      <c r="C71" s="10" t="s">
        <v>116</v>
      </c>
      <c r="D71" s="7">
        <v>50.14</v>
      </c>
      <c r="E71" s="8">
        <f t="shared" si="10"/>
        <v>30.084</v>
      </c>
      <c r="F71" s="8">
        <v>82.53</v>
      </c>
      <c r="G71" s="8">
        <f t="shared" si="11"/>
        <v>33.012</v>
      </c>
      <c r="H71" s="8">
        <f t="shared" si="12"/>
        <v>63.096000000000004</v>
      </c>
      <c r="I71" s="6">
        <v>8</v>
      </c>
      <c r="J71" s="2"/>
    </row>
    <row r="72" spans="1:10" ht="24.95" customHeight="1">
      <c r="A72" s="5"/>
      <c r="B72" s="5">
        <v>202405</v>
      </c>
      <c r="C72" s="10" t="s">
        <v>117</v>
      </c>
      <c r="D72" s="7">
        <v>53</v>
      </c>
      <c r="E72" s="8">
        <f t="shared" si="10"/>
        <v>31.799999999999997</v>
      </c>
      <c r="F72" s="8">
        <v>72.3</v>
      </c>
      <c r="G72" s="8">
        <f t="shared" si="11"/>
        <v>28.92</v>
      </c>
      <c r="H72" s="8">
        <f t="shared" si="12"/>
        <v>60.72</v>
      </c>
      <c r="I72" s="6">
        <v>9</v>
      </c>
      <c r="J72" s="2"/>
    </row>
    <row r="73" spans="1:10" ht="24.95" customHeight="1">
      <c r="A73" s="5"/>
      <c r="B73" s="5">
        <v>202405</v>
      </c>
      <c r="C73" s="10" t="s">
        <v>118</v>
      </c>
      <c r="D73" s="7">
        <v>58.36</v>
      </c>
      <c r="E73" s="8">
        <f t="shared" si="10"/>
        <v>35.015999999999998</v>
      </c>
      <c r="F73" s="8">
        <v>60</v>
      </c>
      <c r="G73" s="8">
        <f t="shared" si="11"/>
        <v>24</v>
      </c>
      <c r="H73" s="8">
        <f t="shared" si="12"/>
        <v>59.015999999999998</v>
      </c>
      <c r="I73" s="6">
        <v>10</v>
      </c>
      <c r="J73" s="2"/>
    </row>
    <row r="74" spans="1:10" s="16" customFormat="1" ht="24.95" customHeight="1">
      <c r="A74" s="9"/>
      <c r="B74" s="9">
        <v>202405</v>
      </c>
      <c r="C74" s="10" t="s">
        <v>119</v>
      </c>
      <c r="D74" s="7">
        <v>64.48</v>
      </c>
      <c r="E74" s="14">
        <f t="shared" si="10"/>
        <v>38.688000000000002</v>
      </c>
      <c r="F74" s="14">
        <v>0</v>
      </c>
      <c r="G74" s="14">
        <f t="shared" si="11"/>
        <v>0</v>
      </c>
      <c r="H74" s="14">
        <f t="shared" si="12"/>
        <v>38.688000000000002</v>
      </c>
      <c r="I74" s="10">
        <v>11</v>
      </c>
      <c r="J74" s="15"/>
    </row>
    <row r="75" spans="1:10" s="16" customFormat="1" ht="24.95" customHeight="1">
      <c r="A75" s="9"/>
      <c r="B75" s="9">
        <v>202405</v>
      </c>
      <c r="C75" s="10" t="s">
        <v>120</v>
      </c>
      <c r="D75" s="7">
        <v>58.74</v>
      </c>
      <c r="E75" s="14">
        <f t="shared" si="10"/>
        <v>35.244</v>
      </c>
      <c r="F75" s="14">
        <v>0</v>
      </c>
      <c r="G75" s="14">
        <f t="shared" si="11"/>
        <v>0</v>
      </c>
      <c r="H75" s="14">
        <f t="shared" si="12"/>
        <v>35.244</v>
      </c>
      <c r="I75" s="10">
        <v>12</v>
      </c>
      <c r="J75" s="15"/>
    </row>
    <row r="76" spans="1:10" ht="24.95" customHeight="1">
      <c r="A76" s="11" t="s">
        <v>39</v>
      </c>
      <c r="B76" s="5">
        <v>202406</v>
      </c>
      <c r="C76" s="10" t="s">
        <v>121</v>
      </c>
      <c r="D76" s="7">
        <v>77.52</v>
      </c>
      <c r="E76" s="8">
        <f t="shared" ref="E76:E81" si="13">D76*0.6</f>
        <v>46.511999999999993</v>
      </c>
      <c r="F76" s="8">
        <v>83.37</v>
      </c>
      <c r="G76" s="8">
        <f t="shared" ref="G76:G81" si="14">F76*0.4</f>
        <v>33.348000000000006</v>
      </c>
      <c r="H76" s="8">
        <f t="shared" si="12"/>
        <v>79.86</v>
      </c>
      <c r="I76" s="6">
        <v>1</v>
      </c>
      <c r="J76" s="6"/>
    </row>
    <row r="77" spans="1:10" ht="24.95" customHeight="1">
      <c r="A77" s="5" t="s">
        <v>38</v>
      </c>
      <c r="B77" s="5">
        <v>202406</v>
      </c>
      <c r="C77" s="10" t="s">
        <v>122</v>
      </c>
      <c r="D77" s="7">
        <v>71.44</v>
      </c>
      <c r="E77" s="8">
        <f t="shared" si="13"/>
        <v>42.863999999999997</v>
      </c>
      <c r="F77" s="8">
        <v>88.63</v>
      </c>
      <c r="G77" s="8">
        <f t="shared" si="14"/>
        <v>35.451999999999998</v>
      </c>
      <c r="H77" s="8">
        <f t="shared" si="12"/>
        <v>78.316000000000003</v>
      </c>
      <c r="I77" s="6">
        <v>2</v>
      </c>
      <c r="J77" s="6"/>
    </row>
    <row r="78" spans="1:10" ht="24.95" customHeight="1">
      <c r="A78" s="5" t="s">
        <v>40</v>
      </c>
      <c r="B78" s="5">
        <v>202406</v>
      </c>
      <c r="C78" s="10" t="s">
        <v>123</v>
      </c>
      <c r="D78" s="7">
        <v>73.56</v>
      </c>
      <c r="E78" s="8">
        <f t="shared" si="13"/>
        <v>44.136000000000003</v>
      </c>
      <c r="F78" s="8">
        <v>78.27</v>
      </c>
      <c r="G78" s="8">
        <f t="shared" si="14"/>
        <v>31.308</v>
      </c>
      <c r="H78" s="8">
        <f t="shared" si="12"/>
        <v>75.444000000000003</v>
      </c>
      <c r="I78" s="6">
        <v>3</v>
      </c>
      <c r="J78" s="6"/>
    </row>
    <row r="79" spans="1:10" ht="24.95" customHeight="1">
      <c r="A79" s="5"/>
      <c r="B79" s="5">
        <v>202406</v>
      </c>
      <c r="C79" s="10" t="s">
        <v>124</v>
      </c>
      <c r="D79" s="7">
        <v>69.459999999999994</v>
      </c>
      <c r="E79" s="8">
        <f t="shared" si="13"/>
        <v>41.675999999999995</v>
      </c>
      <c r="F79" s="8">
        <v>80.2</v>
      </c>
      <c r="G79" s="8">
        <f t="shared" si="14"/>
        <v>32.080000000000005</v>
      </c>
      <c r="H79" s="8">
        <f t="shared" si="12"/>
        <v>73.756</v>
      </c>
      <c r="I79" s="6">
        <v>4</v>
      </c>
      <c r="J79" s="2"/>
    </row>
    <row r="80" spans="1:10" ht="24.95" customHeight="1">
      <c r="A80" s="5"/>
      <c r="B80" s="5">
        <v>202406</v>
      </c>
      <c r="C80" s="10" t="s">
        <v>125</v>
      </c>
      <c r="D80" s="7">
        <v>65.92</v>
      </c>
      <c r="E80" s="8">
        <f t="shared" si="13"/>
        <v>39.552</v>
      </c>
      <c r="F80" s="8">
        <v>85.44</v>
      </c>
      <c r="G80" s="8">
        <f t="shared" si="14"/>
        <v>34.176000000000002</v>
      </c>
      <c r="H80" s="8">
        <f t="shared" si="12"/>
        <v>73.728000000000009</v>
      </c>
      <c r="I80" s="6">
        <v>5</v>
      </c>
      <c r="J80" s="2"/>
    </row>
    <row r="81" spans="1:10" ht="24.95" customHeight="1">
      <c r="A81" s="5"/>
      <c r="B81" s="5">
        <v>202406</v>
      </c>
      <c r="C81" s="10" t="s">
        <v>126</v>
      </c>
      <c r="D81" s="7">
        <v>69.42</v>
      </c>
      <c r="E81" s="8">
        <f t="shared" si="13"/>
        <v>41.652000000000001</v>
      </c>
      <c r="F81" s="8">
        <v>73.5</v>
      </c>
      <c r="G81" s="8">
        <f t="shared" si="14"/>
        <v>29.400000000000002</v>
      </c>
      <c r="H81" s="8">
        <f t="shared" si="12"/>
        <v>71.052000000000007</v>
      </c>
      <c r="I81" s="6">
        <v>6</v>
      </c>
      <c r="J81" s="2"/>
    </row>
  </sheetData>
  <autoFilter ref="A3:J81"/>
  <sortState ref="A80:AF85">
    <sortCondition descending="1" ref="H80:H85"/>
  </sortState>
  <mergeCells count="1">
    <mergeCell ref="A2:J2"/>
  </mergeCells>
  <phoneticPr fontId="14" type="noConversion"/>
  <conditionalFormatting sqref="A4:A36">
    <cfRule type="duplicateValues" dxfId="5" priority="39"/>
  </conditionalFormatting>
  <conditionalFormatting sqref="A54">
    <cfRule type="duplicateValues" dxfId="4" priority="37"/>
  </conditionalFormatting>
  <conditionalFormatting sqref="A37:A54">
    <cfRule type="duplicateValues" dxfId="3" priority="34"/>
  </conditionalFormatting>
  <conditionalFormatting sqref="A68:A69">
    <cfRule type="duplicateValues" dxfId="2" priority="32" stopIfTrue="1"/>
  </conditionalFormatting>
  <conditionalFormatting sqref="A55:A81">
    <cfRule type="duplicateValues" dxfId="1" priority="51"/>
  </conditionalFormatting>
  <conditionalFormatting sqref="A68:A81">
    <cfRule type="duplicateValues" dxfId="0" priority="53" stopIfTrue="1"/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2024-06-17T01:05:00Z</cp:lastPrinted>
  <dcterms:created xsi:type="dcterms:W3CDTF">2021-01-27T07:52:12Z</dcterms:created>
  <dcterms:modified xsi:type="dcterms:W3CDTF">2024-06-17T06:27:40Z</dcterms:modified>
</cp:coreProperties>
</file>