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综合成绩" sheetId="2" r:id="rId1"/>
  </sheets>
  <definedNames>
    <definedName name="_xlnm._FilterDatabase" localSheetId="0" hidden="1">综合成绩!$A$2:$J$19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<sst xmlns="http://schemas.openxmlformats.org/spreadsheetml/2006/main" count="28" uniqueCount="28">
  <si>
    <t>海口市秀英区2024年度从优秀村（社区）“两委”班子成员中选聘任用事业单位
工作人员综合成绩</t>
  </si>
  <si>
    <t>序号</t>
  </si>
  <si>
    <t>姓名</t>
  </si>
  <si>
    <t>准考证号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</si>
  <si>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</si>
  <si>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</si>
  <si>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</si>
  <si>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</si>
  <si>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</si>
  <si>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</si>
  <si>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</si>
  <si>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洪登哲</t>
  </si>
  <si>
    <t>夏莹</t>
  </si>
  <si>
    <t>邝继钦</t>
  </si>
  <si>
    <t>童巧帆</t>
  </si>
  <si>
    <t>王峥</t>
  </si>
  <si>
    <t>叶佳丽</t>
  </si>
  <si>
    <t>肖芳荣</t>
  </si>
  <si>
    <t>王敏</t>
  </si>
  <si>
    <t>欧阳静瑜</t>
  </si>
  <si>
    <t>刘欢</t>
  </si>
  <si>
    <t>黄光锋</t>
  </si>
  <si>
    <t>吴海圣</t>
  </si>
  <si>
    <t>吴舒云</t>
  </si>
  <si>
    <t>符小曼</t>
  </si>
  <si>
    <t>符德关</t>
  </si>
  <si>
    <t>王康熙</t>
  </si>
  <si>
    <t>侯雁华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</si>
</sst>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ySplit="2" topLeftCell="A3" activePane="bottomLeft" state="frozen"/>
      <selection/>
      <selection pane="bottomLeft" activeCell="C17" sqref="C17"/>
    </sheetView>
  </sheetViews>
  <sheetFormatPr defaultColWidth="9" defaultRowHeight="14.25"/>
  <cols>
    <col min="1" max="1" width="13" style="2" customWidth="1"/>
    <col min="2" max="2" width="15.375" style="3" customWidth="1"/>
    <col min="3" max="3" width="19" style="2" customWidth="1"/>
    <col min="4" max="4" width="16.75" style="3" customWidth="1"/>
    <col min="5" max="8" width="15.875" style="3" customWidth="1"/>
    <col min="9" max="9" width="6.375" style="3" customWidth="1"/>
    <col min="10" max="10" width="5.625" style="3" customWidth="1"/>
    <col min="11" max="16384" width="9" style="3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7" customHeight="1" spans="1:10">
      <c r="A3" s="6">
        <v>1</v>
      </c>
      <c r="B3" s="6" t="s">
        <v>11</v>
      </c>
      <c r="C3" s="7">
        <v>202405180101</v>
      </c>
      <c r="D3" s="8">
        <v>76.5</v>
      </c>
      <c r="E3" s="8">
        <f t="shared" ref="E3:E19" si="0">ROUND(D3*60%,2)</f>
        <v>45.9</v>
      </c>
      <c r="F3" s="8">
        <v>75.2</v>
      </c>
      <c r="G3" s="8">
        <f t="shared" ref="G3:G19" si="1">ROUND(F3*0.4,2)</f>
        <v>30.08</v>
      </c>
      <c r="H3" s="8">
        <f t="shared" ref="H3:H19" si="2">E3+G3</f>
        <v>75.98</v>
      </c>
      <c r="I3" s="9">
        <v>1</v>
      </c>
      <c r="J3" s="6"/>
    </row>
    <row r="4" ht="27" customHeight="1" spans="1:10">
      <c r="A4" s="6">
        <v>2</v>
      </c>
      <c r="B4" s="6" t="s">
        <v>12</v>
      </c>
      <c r="C4" s="7">
        <v>202405180202</v>
      </c>
      <c r="D4" s="8">
        <v>75.25</v>
      </c>
      <c r="E4" s="8">
        <f t="shared" si="0"/>
        <v>45.15</v>
      </c>
      <c r="F4" s="8">
        <v>71</v>
      </c>
      <c r="G4" s="8">
        <f t="shared" si="1"/>
        <v>28.4</v>
      </c>
      <c r="H4" s="8">
        <f t="shared" si="2"/>
        <v>73.55</v>
      </c>
      <c r="I4" s="9">
        <v>2</v>
      </c>
      <c r="J4" s="6"/>
    </row>
    <row r="5" ht="27" customHeight="1" spans="1:10">
      <c r="A5" s="6">
        <v>3</v>
      </c>
      <c r="B5" s="6" t="s">
        <v>13</v>
      </c>
      <c r="C5" s="7">
        <v>202405180108</v>
      </c>
      <c r="D5" s="8">
        <v>71</v>
      </c>
      <c r="E5" s="8">
        <f t="shared" si="0"/>
        <v>42.6</v>
      </c>
      <c r="F5" s="8">
        <v>73.1</v>
      </c>
      <c r="G5" s="8">
        <f t="shared" si="1"/>
        <v>29.24</v>
      </c>
      <c r="H5" s="8">
        <f t="shared" si="2"/>
        <v>71.84</v>
      </c>
      <c r="I5" s="9">
        <v>3</v>
      </c>
      <c r="J5" s="6"/>
    </row>
    <row r="6" ht="27" customHeight="1" spans="1:10">
      <c r="A6" s="6">
        <v>4</v>
      </c>
      <c r="B6" s="6" t="s">
        <v>14</v>
      </c>
      <c r="C6" s="7">
        <v>202405180212</v>
      </c>
      <c r="D6" s="8">
        <v>71</v>
      </c>
      <c r="E6" s="8">
        <f t="shared" si="0"/>
        <v>42.6</v>
      </c>
      <c r="F6" s="8">
        <v>73</v>
      </c>
      <c r="G6" s="8">
        <f t="shared" si="1"/>
        <v>29.2</v>
      </c>
      <c r="H6" s="8">
        <f t="shared" si="2"/>
        <v>71.8</v>
      </c>
      <c r="I6" s="9">
        <v>4</v>
      </c>
      <c r="J6" s="6"/>
    </row>
    <row r="7" ht="27" customHeight="1" spans="1:10">
      <c r="A7" s="6">
        <v>5</v>
      </c>
      <c r="B7" s="6" t="s">
        <v>15</v>
      </c>
      <c r="C7" s="7">
        <v>202405180214</v>
      </c>
      <c r="D7" s="8">
        <v>68.75</v>
      </c>
      <c r="E7" s="8">
        <f t="shared" si="0"/>
        <v>41.25</v>
      </c>
      <c r="F7" s="8">
        <v>76.3</v>
      </c>
      <c r="G7" s="8">
        <f t="shared" si="1"/>
        <v>30.52</v>
      </c>
      <c r="H7" s="8">
        <f t="shared" si="2"/>
        <v>71.77</v>
      </c>
      <c r="I7" s="9">
        <v>5</v>
      </c>
      <c r="J7" s="6"/>
    </row>
    <row r="8" ht="27" customHeight="1" spans="1:10">
      <c r="A8" s="6">
        <v>6</v>
      </c>
      <c r="B8" s="6" t="s">
        <v>16</v>
      </c>
      <c r="C8" s="7">
        <v>202405180112</v>
      </c>
      <c r="D8" s="8">
        <v>69.5</v>
      </c>
      <c r="E8" s="8">
        <f t="shared" si="0"/>
        <v>41.7</v>
      </c>
      <c r="F8" s="8">
        <v>74.2</v>
      </c>
      <c r="G8" s="8">
        <f t="shared" si="1"/>
        <v>29.68</v>
      </c>
      <c r="H8" s="8">
        <f t="shared" si="2"/>
        <v>71.38</v>
      </c>
      <c r="I8" s="9">
        <v>6</v>
      </c>
      <c r="J8" s="6"/>
    </row>
    <row r="9" ht="27" customHeight="1" spans="1:10">
      <c r="A9" s="6">
        <v>7</v>
      </c>
      <c r="B9" s="6" t="s">
        <v>17</v>
      </c>
      <c r="C9" s="7">
        <v>202405180106</v>
      </c>
      <c r="D9" s="8">
        <v>71.75</v>
      </c>
      <c r="E9" s="8">
        <f t="shared" si="0"/>
        <v>43.05</v>
      </c>
      <c r="F9" s="8">
        <v>68.9</v>
      </c>
      <c r="G9" s="8">
        <f t="shared" si="1"/>
        <v>27.56</v>
      </c>
      <c r="H9" s="8">
        <f t="shared" si="2"/>
        <v>70.61</v>
      </c>
      <c r="I9" s="9">
        <v>7</v>
      </c>
      <c r="J9" s="6"/>
    </row>
    <row r="10" ht="27" customHeight="1" spans="1:10">
      <c r="A10" s="6">
        <v>8</v>
      </c>
      <c r="B10" s="6" t="s">
        <v>18</v>
      </c>
      <c r="C10" s="7">
        <v>202405180118</v>
      </c>
      <c r="D10" s="8">
        <v>68.5</v>
      </c>
      <c r="E10" s="8">
        <f t="shared" si="0"/>
        <v>41.1</v>
      </c>
      <c r="F10" s="8">
        <v>72.4</v>
      </c>
      <c r="G10" s="8">
        <f t="shared" si="1"/>
        <v>28.96</v>
      </c>
      <c r="H10" s="8">
        <f t="shared" si="2"/>
        <v>70.06</v>
      </c>
      <c r="I10" s="9">
        <v>8</v>
      </c>
      <c r="J10" s="6"/>
    </row>
    <row r="11" ht="27" customHeight="1" spans="1:10">
      <c r="A11" s="6">
        <v>9</v>
      </c>
      <c r="B11" s="6" t="s">
        <v>19</v>
      </c>
      <c r="C11" s="7">
        <v>202405180210</v>
      </c>
      <c r="D11" s="8">
        <v>66.25</v>
      </c>
      <c r="E11" s="8">
        <f t="shared" si="0"/>
        <v>39.75</v>
      </c>
      <c r="F11" s="8">
        <v>74.5</v>
      </c>
      <c r="G11" s="8">
        <f t="shared" si="1"/>
        <v>29.8</v>
      </c>
      <c r="H11" s="8">
        <f t="shared" si="2"/>
        <v>69.55</v>
      </c>
      <c r="I11" s="9">
        <v>9</v>
      </c>
      <c r="J11" s="6"/>
    </row>
    <row r="12" ht="27" customHeight="1" spans="1:10">
      <c r="A12" s="6">
        <v>10</v>
      </c>
      <c r="B12" s="6" t="s">
        <v>20</v>
      </c>
      <c r="C12" s="7">
        <v>202405180113</v>
      </c>
      <c r="D12" s="8">
        <v>67</v>
      </c>
      <c r="E12" s="8">
        <f t="shared" si="0"/>
        <v>40.2</v>
      </c>
      <c r="F12" s="8">
        <v>72</v>
      </c>
      <c r="G12" s="8">
        <f t="shared" si="1"/>
        <v>28.8</v>
      </c>
      <c r="H12" s="8">
        <f t="shared" si="2"/>
        <v>69</v>
      </c>
      <c r="I12" s="9">
        <v>10</v>
      </c>
      <c r="J12" s="6"/>
    </row>
    <row r="13" ht="27" customHeight="1" spans="1:10">
      <c r="A13" s="6">
        <v>11</v>
      </c>
      <c r="B13" s="6" t="s">
        <v>21</v>
      </c>
      <c r="C13" s="7">
        <v>202405180206</v>
      </c>
      <c r="D13" s="8">
        <v>64.75</v>
      </c>
      <c r="E13" s="8">
        <f t="shared" si="0"/>
        <v>38.85</v>
      </c>
      <c r="F13" s="8">
        <v>69.8</v>
      </c>
      <c r="G13" s="8">
        <f t="shared" si="1"/>
        <v>27.92</v>
      </c>
      <c r="H13" s="8">
        <f t="shared" si="2"/>
        <v>66.77</v>
      </c>
      <c r="I13" s="9">
        <v>11</v>
      </c>
      <c r="J13" s="6"/>
    </row>
    <row r="14" ht="27" customHeight="1" spans="1:10">
      <c r="A14" s="6">
        <v>12</v>
      </c>
      <c r="B14" s="6" t="s">
        <v>22</v>
      </c>
      <c r="C14" s="7">
        <v>202405180117</v>
      </c>
      <c r="D14" s="8">
        <v>67.75</v>
      </c>
      <c r="E14" s="8">
        <f t="shared" si="0"/>
        <v>40.65</v>
      </c>
      <c r="F14" s="8">
        <v>65.1</v>
      </c>
      <c r="G14" s="8">
        <f t="shared" si="1"/>
        <v>26.04</v>
      </c>
      <c r="H14" s="8">
        <f t="shared" si="2"/>
        <v>66.69</v>
      </c>
      <c r="I14" s="9">
        <v>12</v>
      </c>
      <c r="J14" s="6"/>
    </row>
    <row r="15" ht="27" customHeight="1" spans="1:10">
      <c r="A15" s="6">
        <v>13</v>
      </c>
      <c r="B15" s="6" t="s">
        <v>23</v>
      </c>
      <c r="C15" s="7">
        <v>202405180116</v>
      </c>
      <c r="D15" s="8">
        <v>62.5</v>
      </c>
      <c r="E15" s="8">
        <f t="shared" si="0"/>
        <v>37.5</v>
      </c>
      <c r="F15" s="8">
        <v>67.8</v>
      </c>
      <c r="G15" s="8">
        <f t="shared" si="1"/>
        <v>27.12</v>
      </c>
      <c r="H15" s="8">
        <f t="shared" si="2"/>
        <v>64.62</v>
      </c>
      <c r="I15" s="9">
        <v>13</v>
      </c>
      <c r="J15" s="6"/>
    </row>
    <row r="16" ht="27" customHeight="1" spans="1:10">
      <c r="A16" s="6">
        <v>14</v>
      </c>
      <c r="B16" s="6" t="s">
        <v>24</v>
      </c>
      <c r="C16" s="7">
        <v>202405180115</v>
      </c>
      <c r="D16" s="8">
        <v>60</v>
      </c>
      <c r="E16" s="8">
        <f t="shared" si="0"/>
        <v>36</v>
      </c>
      <c r="F16" s="8">
        <v>71.4</v>
      </c>
      <c r="G16" s="8">
        <f t="shared" si="1"/>
        <v>28.56</v>
      </c>
      <c r="H16" s="8">
        <f t="shared" si="2"/>
        <v>64.56</v>
      </c>
      <c r="I16" s="9">
        <v>14</v>
      </c>
      <c r="J16" s="6"/>
    </row>
    <row r="17" ht="27" customHeight="1" spans="1:10">
      <c r="A17" s="6">
        <v>15</v>
      </c>
      <c r="B17" s="6" t="s">
        <v>25</v>
      </c>
      <c r="C17" s="7">
        <v>202405180110</v>
      </c>
      <c r="D17" s="8">
        <v>60.25</v>
      </c>
      <c r="E17" s="8">
        <f t="shared" si="0"/>
        <v>36.15</v>
      </c>
      <c r="F17" s="8">
        <v>68.6</v>
      </c>
      <c r="G17" s="8">
        <f t="shared" si="1"/>
        <v>27.44</v>
      </c>
      <c r="H17" s="8">
        <f t="shared" si="2"/>
        <v>63.59</v>
      </c>
      <c r="I17" s="9">
        <v>15</v>
      </c>
      <c r="J17" s="6"/>
    </row>
    <row r="18" ht="27" customHeight="1" spans="1:10">
      <c r="A18" s="6">
        <v>16</v>
      </c>
      <c r="B18" s="6" t="s">
        <v>26</v>
      </c>
      <c r="C18" s="7">
        <v>202405180220</v>
      </c>
      <c r="D18" s="8">
        <v>61.5</v>
      </c>
      <c r="E18" s="8">
        <f t="shared" si="0"/>
        <v>36.9</v>
      </c>
      <c r="F18" s="8">
        <v>65.6</v>
      </c>
      <c r="G18" s="8">
        <f t="shared" si="1"/>
        <v>26.24</v>
      </c>
      <c r="H18" s="8">
        <f t="shared" si="2"/>
        <v>63.14</v>
      </c>
      <c r="I18" s="9">
        <v>16</v>
      </c>
      <c r="J18" s="6"/>
    </row>
    <row r="19" ht="27" customHeight="1" spans="1:10">
      <c r="A19" s="6">
        <v>17</v>
      </c>
      <c r="B19" s="6" t="s">
        <v>27</v>
      </c>
      <c r="C19" s="7">
        <v>202405180114</v>
      </c>
      <c r="D19" s="8">
        <v>60.25</v>
      </c>
      <c r="E19" s="8">
        <f t="shared" si="0"/>
        <v>36.15</v>
      </c>
      <c r="F19" s="8">
        <v>32</v>
      </c>
      <c r="G19" s="8">
        <f t="shared" si="1"/>
        <v>12.8</v>
      </c>
      <c r="H19" s="8">
        <f t="shared" si="2"/>
        <v>48.95</v>
      </c>
      <c r="I19" s="9">
        <v>17</v>
      </c>
      <c r="J19" s="6"/>
    </row>
  </sheetData>
  <mergeCells count="1">
    <mergeCell ref="A1:J1"/>
  </mergeCells>
  <printOptions horizontalCentered="1"/>
  <pageMargins left="0" right="0" top="0.275590551181102" bottom="0.393700787401575" header="0" footer="0.23622047244094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2024-06-17T03:13:29Z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82A2D2A2EE6C441196F1D66829214331_12</vt:lpwstr>
  </property>
</Properties>
</file>