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9840"/>
  </bookViews>
  <sheets>
    <sheet name="6月9日总成绩及进入体检人员名单公示" sheetId="10" r:id="rId1"/>
  </sheets>
  <definedNames>
    <definedName name="_xlnm._FilterDatabase" localSheetId="0" hidden="1">'6月9日总成绩及进入体检人员名单公示'!$A$3:$N$96</definedName>
  </definedNames>
  <calcPr calcId="124519"/>
</workbook>
</file>

<file path=xl/calcChain.xml><?xml version="1.0" encoding="utf-8"?>
<calcChain xmlns="http://schemas.openxmlformats.org/spreadsheetml/2006/main">
  <c r="L32" i="10"/>
  <c r="K5"/>
  <c r="L5" s="1"/>
  <c r="K4"/>
  <c r="L4" s="1"/>
  <c r="K7"/>
  <c r="L7" s="1"/>
  <c r="K9"/>
  <c r="L9" s="1"/>
  <c r="K8"/>
  <c r="L8" s="1"/>
  <c r="K10"/>
  <c r="L10" s="1"/>
  <c r="K11"/>
  <c r="L11" s="1"/>
  <c r="K12"/>
  <c r="L12" s="1"/>
  <c r="K13"/>
  <c r="L13" s="1"/>
  <c r="K14"/>
  <c r="L14" s="1"/>
  <c r="K15"/>
  <c r="L15" s="1"/>
  <c r="K16"/>
  <c r="L16" s="1"/>
  <c r="K17"/>
  <c r="L17" s="1"/>
  <c r="K18"/>
  <c r="L18" s="1"/>
  <c r="K19"/>
  <c r="L19" s="1"/>
  <c r="K20"/>
  <c r="L20" s="1"/>
  <c r="K21"/>
  <c r="L21" s="1"/>
  <c r="K22"/>
  <c r="L22" s="1"/>
  <c r="K23"/>
  <c r="L23" s="1"/>
  <c r="K24"/>
  <c r="L24" s="1"/>
  <c r="K26"/>
  <c r="L26" s="1"/>
  <c r="K25"/>
  <c r="L25" s="1"/>
  <c r="K27"/>
  <c r="L27" s="1"/>
  <c r="K28"/>
  <c r="L28" s="1"/>
  <c r="K29"/>
  <c r="L29" s="1"/>
  <c r="K30"/>
  <c r="L30" s="1"/>
  <c r="K32"/>
  <c r="K31"/>
  <c r="L31" s="1"/>
  <c r="K33"/>
  <c r="L33" s="1"/>
  <c r="K34"/>
  <c r="L34" s="1"/>
  <c r="K35"/>
  <c r="L35" s="1"/>
  <c r="K36"/>
  <c r="L36" s="1"/>
  <c r="K37"/>
  <c r="L37" s="1"/>
  <c r="K38"/>
  <c r="L38" s="1"/>
  <c r="K39"/>
  <c r="L39" s="1"/>
  <c r="K40"/>
  <c r="L40" s="1"/>
  <c r="K42"/>
  <c r="L42" s="1"/>
  <c r="K43"/>
  <c r="L43" s="1"/>
  <c r="K44"/>
  <c r="L44" s="1"/>
  <c r="K45"/>
  <c r="L45" s="1"/>
  <c r="K46"/>
  <c r="L46" s="1"/>
  <c r="K47"/>
  <c r="L47" s="1"/>
  <c r="K48"/>
  <c r="L48" s="1"/>
  <c r="K49"/>
  <c r="L49" s="1"/>
  <c r="K50"/>
  <c r="L50" s="1"/>
  <c r="K51"/>
  <c r="L51" s="1"/>
  <c r="K52"/>
  <c r="L52" s="1"/>
  <c r="K53"/>
  <c r="L53" s="1"/>
  <c r="K54"/>
  <c r="L54" s="1"/>
  <c r="K55"/>
  <c r="L55" s="1"/>
  <c r="K57"/>
  <c r="L57" s="1"/>
  <c r="K58"/>
  <c r="L58" s="1"/>
  <c r="K56"/>
  <c r="L56" s="1"/>
  <c r="K59"/>
  <c r="L59" s="1"/>
  <c r="K60"/>
  <c r="L60" s="1"/>
  <c r="K62"/>
  <c r="L62" s="1"/>
  <c r="K61"/>
  <c r="L61" s="1"/>
  <c r="K63"/>
  <c r="L63" s="1"/>
  <c r="K64"/>
  <c r="L64" s="1"/>
  <c r="K65"/>
  <c r="L65" s="1"/>
  <c r="K66"/>
  <c r="L66" s="1"/>
  <c r="K67"/>
  <c r="L67" s="1"/>
  <c r="K69"/>
  <c r="L69" s="1"/>
  <c r="K71"/>
  <c r="L71" s="1"/>
  <c r="K70"/>
  <c r="L70" s="1"/>
  <c r="K72"/>
  <c r="L72" s="1"/>
  <c r="K73"/>
  <c r="L73" s="1"/>
  <c r="K74"/>
  <c r="L74" s="1"/>
  <c r="K75"/>
  <c r="L75" s="1"/>
  <c r="K76"/>
  <c r="L76" s="1"/>
  <c r="K77"/>
  <c r="L77" s="1"/>
  <c r="K78"/>
  <c r="L78" s="1"/>
  <c r="K79"/>
  <c r="L79" s="1"/>
  <c r="K80"/>
  <c r="L80" s="1"/>
  <c r="K81"/>
  <c r="L81" s="1"/>
  <c r="K82"/>
  <c r="L82" s="1"/>
  <c r="K83"/>
  <c r="L83" s="1"/>
  <c r="K84"/>
  <c r="L84" s="1"/>
  <c r="K85"/>
  <c r="L85" s="1"/>
  <c r="K86"/>
  <c r="L86" s="1"/>
  <c r="K87"/>
  <c r="L87" s="1"/>
  <c r="K88"/>
  <c r="L88" s="1"/>
  <c r="K89"/>
  <c r="L89" s="1"/>
  <c r="K90"/>
  <c r="L90" s="1"/>
  <c r="K91"/>
  <c r="L91" s="1"/>
  <c r="K92"/>
  <c r="L92" s="1"/>
  <c r="K93"/>
  <c r="L93" s="1"/>
  <c r="K95"/>
  <c r="L95" s="1"/>
  <c r="K94"/>
  <c r="L94" s="1"/>
  <c r="K96"/>
  <c r="L96" s="1"/>
  <c r="K6"/>
  <c r="L6" s="1"/>
</calcChain>
</file>

<file path=xl/sharedStrings.xml><?xml version="1.0" encoding="utf-8"?>
<sst xmlns="http://schemas.openxmlformats.org/spreadsheetml/2006/main" count="794" uniqueCount="400">
  <si>
    <t>准考证</t>
  </si>
  <si>
    <t>单位代码</t>
  </si>
  <si>
    <t>单位名称</t>
  </si>
  <si>
    <t>岗位代码</t>
  </si>
  <si>
    <t>岗位名称</t>
  </si>
  <si>
    <t>招收人数</t>
  </si>
  <si>
    <t>姓名</t>
  </si>
  <si>
    <t>笔试成绩</t>
  </si>
  <si>
    <t>折后</t>
  </si>
  <si>
    <t>面试成绩</t>
  </si>
  <si>
    <t>总成绩</t>
  </si>
  <si>
    <t>排名</t>
  </si>
  <si>
    <t>11</t>
  </si>
  <si>
    <t>专业技术</t>
  </si>
  <si>
    <t>12</t>
  </si>
  <si>
    <t>是否进入体检</t>
    <phoneticPr fontId="2" type="noConversion"/>
  </si>
  <si>
    <t>管理岗位</t>
  </si>
  <si>
    <t>01</t>
  </si>
  <si>
    <t>70.1</t>
  </si>
  <si>
    <t>72.8</t>
  </si>
  <si>
    <t>71.5</t>
  </si>
  <si>
    <t>67.7</t>
  </si>
  <si>
    <t>65.1</t>
  </si>
  <si>
    <t>55.3</t>
  </si>
  <si>
    <t>62.9</t>
  </si>
  <si>
    <t>57.3</t>
  </si>
  <si>
    <t>67.1</t>
  </si>
  <si>
    <t>66.3</t>
  </si>
  <si>
    <t>67.8</t>
  </si>
  <si>
    <t>63.7</t>
  </si>
  <si>
    <t>63.3</t>
  </si>
  <si>
    <t>69.1</t>
  </si>
  <si>
    <t>68.1</t>
  </si>
  <si>
    <t>67.5</t>
  </si>
  <si>
    <t>60.9</t>
  </si>
  <si>
    <t>59.5</t>
  </si>
  <si>
    <t>67.0</t>
  </si>
  <si>
    <t>66.1</t>
  </si>
  <si>
    <t>说明：根据《中共南平市委组织部 南平市人力资源和社会保障局关于南平市2024年事业单位公开招聘工作人员公告》
（1）笔面试成绩各占比例
 笔试专业知识的岗位，按笔试成绩占60％、面试成绩占40％的比例计算；笔试《综合基础知识》的岗位，按笔试成绩占50％、面试成绩占50％的比例计算。
（2）面试成绩最低合格线
面试成绩最低合格线为60分。若进入面试人数少于或等于招聘人数时，报考者的面试成绩应达到70分以上，方可进入体检和考察。
（3）出现总成绩相同时的处理方法
同一岗位2名以上考生笔试面试总成绩相同时，名次按笔试成绩排列；若笔试、面试成绩也相同的，则报经同级组织、人社部门同意后加试一场测试，名次按加试的测试成绩排列。
（4）体检时间
具体时间安排将在顺昌县人民政府网站公布，并以短信形式通知到考生。</t>
    <phoneticPr fontId="2" type="noConversion"/>
  </si>
  <si>
    <t>2024年顺昌县事业单位公开招聘6月9日总成绩及进入体检人员名单公示</t>
    <phoneticPr fontId="2" type="noConversion"/>
  </si>
  <si>
    <t>706220111191709</t>
  </si>
  <si>
    <t>062201</t>
  </si>
  <si>
    <t>顺昌县双溪街道党群服务中心</t>
  </si>
  <si>
    <t>彭星竹</t>
  </si>
  <si>
    <t>706220111191630</t>
  </si>
  <si>
    <t>张慧</t>
  </si>
  <si>
    <t>706220111192017</t>
  </si>
  <si>
    <t>郑鑫雨</t>
  </si>
  <si>
    <t>67.3</t>
  </si>
  <si>
    <t>706220201182616</t>
  </si>
  <si>
    <t>062202</t>
  </si>
  <si>
    <t>顺昌县双溪街道社区发展中心</t>
  </si>
  <si>
    <t>陈禹希</t>
  </si>
  <si>
    <t>706220201182603</t>
  </si>
  <si>
    <t>陈叶清</t>
  </si>
  <si>
    <t>69.0</t>
  </si>
  <si>
    <t>706220201182708</t>
  </si>
  <si>
    <t>郑诗晗</t>
  </si>
  <si>
    <t>706220301182828</t>
  </si>
  <si>
    <t>062203</t>
  </si>
  <si>
    <t>顺昌县双溪街道综合执法大队</t>
  </si>
  <si>
    <t>王玉明</t>
  </si>
  <si>
    <t>56.2</t>
  </si>
  <si>
    <t>706280111190909</t>
  </si>
  <si>
    <t>062801</t>
  </si>
  <si>
    <t>顺昌县埔上镇乡村振兴发展中心</t>
  </si>
  <si>
    <t>李日晟</t>
  </si>
  <si>
    <t>706280111190721</t>
  </si>
  <si>
    <t>刘熙</t>
  </si>
  <si>
    <t>63.1</t>
  </si>
  <si>
    <t>706280111192909</t>
  </si>
  <si>
    <t>丁仕劼</t>
  </si>
  <si>
    <t>706280112193910</t>
  </si>
  <si>
    <t>周健宇</t>
  </si>
  <si>
    <t>60.7</t>
  </si>
  <si>
    <t>706280211191911</t>
  </si>
  <si>
    <t>062802</t>
  </si>
  <si>
    <t>顺昌县埔上镇综合执法大队</t>
  </si>
  <si>
    <t>万仙惠</t>
  </si>
  <si>
    <t>706280211190801</t>
  </si>
  <si>
    <t>梁忆轩</t>
  </si>
  <si>
    <t>706280211192604</t>
  </si>
  <si>
    <t>叶欣婕</t>
  </si>
  <si>
    <t>61.8</t>
  </si>
  <si>
    <t>706280212194125</t>
  </si>
  <si>
    <t>李晨</t>
  </si>
  <si>
    <t>57.8</t>
  </si>
  <si>
    <t>706280212194318</t>
  </si>
  <si>
    <t>叶一飞</t>
  </si>
  <si>
    <t>51.4</t>
  </si>
  <si>
    <t>706280212193920</t>
  </si>
  <si>
    <t>柯国昌</t>
  </si>
  <si>
    <t>49.8</t>
  </si>
  <si>
    <t>706280311192326</t>
  </si>
  <si>
    <t>062803</t>
  </si>
  <si>
    <t>顺昌县埔上镇党群服务中心</t>
  </si>
  <si>
    <t>周洋慧</t>
  </si>
  <si>
    <t>69.5</t>
  </si>
  <si>
    <t>706280311192416</t>
  </si>
  <si>
    <t>王锦河</t>
  </si>
  <si>
    <t>706280311191110</t>
  </si>
  <si>
    <t>朱秋媛</t>
  </si>
  <si>
    <t>67.2</t>
  </si>
  <si>
    <t>706240111190630</t>
  </si>
  <si>
    <t>062401</t>
  </si>
  <si>
    <t>顺昌县大历镇党群服务中心</t>
  </si>
  <si>
    <t>高志航</t>
  </si>
  <si>
    <t>706240111190319</t>
    <phoneticPr fontId="2" type="noConversion"/>
  </si>
  <si>
    <t>062401</t>
    <phoneticPr fontId="2" type="noConversion"/>
  </si>
  <si>
    <t>11</t>
    <phoneticPr fontId="2" type="noConversion"/>
  </si>
  <si>
    <t>方进</t>
    <phoneticPr fontId="2" type="noConversion"/>
  </si>
  <si>
    <t>53.7</t>
    <phoneticPr fontId="5" type="noConversion"/>
  </si>
  <si>
    <t>706240111191526</t>
    <phoneticPr fontId="2" type="noConversion"/>
  </si>
  <si>
    <t>陈雅琼</t>
    <phoneticPr fontId="2" type="noConversion"/>
  </si>
  <si>
    <t>53.1</t>
    <phoneticPr fontId="2" type="noConversion"/>
  </si>
  <si>
    <t>706240112193810</t>
  </si>
  <si>
    <t>陈欣萍</t>
  </si>
  <si>
    <t>58.9</t>
  </si>
  <si>
    <t>706240112194424</t>
  </si>
  <si>
    <t>董高翔</t>
  </si>
  <si>
    <t>706240112194407</t>
  </si>
  <si>
    <t>余恒超</t>
  </si>
  <si>
    <t>51.6</t>
  </si>
  <si>
    <t>706240211192722</t>
  </si>
  <si>
    <t>062402</t>
  </si>
  <si>
    <t>顺昌县大历镇乡村振兴发展中心</t>
  </si>
  <si>
    <t>林思婕</t>
  </si>
  <si>
    <t>706240211193226</t>
  </si>
  <si>
    <t>罗秋勋</t>
  </si>
  <si>
    <t>65.8</t>
  </si>
  <si>
    <t>706240211193704</t>
    <phoneticPr fontId="2" type="noConversion"/>
  </si>
  <si>
    <t>062402</t>
    <phoneticPr fontId="2" type="noConversion"/>
  </si>
  <si>
    <t>周雨薇</t>
    <phoneticPr fontId="2" type="noConversion"/>
  </si>
  <si>
    <t>61.4</t>
    <phoneticPr fontId="5" type="noConversion"/>
  </si>
  <si>
    <t>706250111192021</t>
  </si>
  <si>
    <t>062501</t>
  </si>
  <si>
    <t>顺昌县建西镇乡村振兴发展中心</t>
  </si>
  <si>
    <t>李杰</t>
  </si>
  <si>
    <t>66.0</t>
  </si>
  <si>
    <t>706250111191830</t>
  </si>
  <si>
    <t>廖长鸿</t>
  </si>
  <si>
    <t>55.5</t>
  </si>
  <si>
    <t>706250111193101</t>
  </si>
  <si>
    <t>游述林</t>
  </si>
  <si>
    <t>706250112193906</t>
  </si>
  <si>
    <t>江羚媛</t>
  </si>
  <si>
    <t>706250112194327</t>
  </si>
  <si>
    <t>陈勋瑶</t>
  </si>
  <si>
    <t>706250112193722</t>
  </si>
  <si>
    <t>尹诗萍</t>
  </si>
  <si>
    <t>62.2</t>
  </si>
  <si>
    <t>706250211193410</t>
  </si>
  <si>
    <t>062502</t>
  </si>
  <si>
    <t>顺昌县建西镇党群服务中心</t>
  </si>
  <si>
    <t>刘瀚遥</t>
  </si>
  <si>
    <t>62.6</t>
  </si>
  <si>
    <t>706250211191102</t>
  </si>
  <si>
    <t>廖梦琳</t>
  </si>
  <si>
    <t>60.6</t>
  </si>
  <si>
    <t>706250211193202</t>
  </si>
  <si>
    <t>李婷婷</t>
  </si>
  <si>
    <t>53.4</t>
  </si>
  <si>
    <t>706250311191527</t>
  </si>
  <si>
    <t>062503</t>
  </si>
  <si>
    <t>顺昌县建西镇综合执法大队</t>
  </si>
  <si>
    <t>李舒菲</t>
  </si>
  <si>
    <t>63.6</t>
  </si>
  <si>
    <t>706250311192011</t>
  </si>
  <si>
    <t>张谢宇</t>
  </si>
  <si>
    <t>59.8</t>
  </si>
  <si>
    <t>706270111191908</t>
  </si>
  <si>
    <t>062701</t>
  </si>
  <si>
    <t>顺昌县大干镇乡村振兴发展中心</t>
  </si>
  <si>
    <t>肖之洸</t>
  </si>
  <si>
    <t>706270111191701</t>
  </si>
  <si>
    <t>余祥严</t>
  </si>
  <si>
    <t>63.9</t>
  </si>
  <si>
    <t>706270111193309</t>
    <phoneticPr fontId="2" type="noConversion"/>
  </si>
  <si>
    <t>062701</t>
    <phoneticPr fontId="2" type="noConversion"/>
  </si>
  <si>
    <t>林畅</t>
    <phoneticPr fontId="2" type="noConversion"/>
  </si>
  <si>
    <t>58.8</t>
    <phoneticPr fontId="5" type="noConversion"/>
  </si>
  <si>
    <t>706270211191107</t>
  </si>
  <si>
    <t>062702</t>
  </si>
  <si>
    <t>顺昌县大干镇党群服务中心</t>
  </si>
  <si>
    <t>陈国兴</t>
  </si>
  <si>
    <t>67.6</t>
  </si>
  <si>
    <t>706270211190313</t>
  </si>
  <si>
    <t>叶紫婷</t>
  </si>
  <si>
    <t>706270211193115</t>
    <phoneticPr fontId="2" type="noConversion"/>
  </si>
  <si>
    <t>062702</t>
    <phoneticPr fontId="2" type="noConversion"/>
  </si>
  <si>
    <t>王艺宏</t>
    <phoneticPr fontId="2" type="noConversion"/>
  </si>
  <si>
    <t>54.3</t>
    <phoneticPr fontId="2" type="noConversion"/>
  </si>
  <si>
    <t>706290101182527</t>
  </si>
  <si>
    <t>062901</t>
  </si>
  <si>
    <t>顺昌县洋墩乡乡村振兴发展中心</t>
  </si>
  <si>
    <t>蔡楚芸</t>
  </si>
  <si>
    <t>68.0</t>
  </si>
  <si>
    <t>706290101182702</t>
  </si>
  <si>
    <t>雷洁</t>
  </si>
  <si>
    <t>62.7</t>
  </si>
  <si>
    <t>706290101182712</t>
  </si>
  <si>
    <t>蔡静婷</t>
  </si>
  <si>
    <t>706290211191608</t>
  </si>
  <si>
    <t>062902</t>
  </si>
  <si>
    <t>顺昌县洋墩乡综合执法大队</t>
  </si>
  <si>
    <t>蔡与龙</t>
  </si>
  <si>
    <t>74.2</t>
  </si>
  <si>
    <t>706290211191912</t>
  </si>
  <si>
    <t>钟超</t>
  </si>
  <si>
    <t>68.7</t>
  </si>
  <si>
    <t>706290211192320</t>
  </si>
  <si>
    <t>陈青文</t>
  </si>
  <si>
    <t>61.1</t>
  </si>
  <si>
    <t>706300111192110</t>
  </si>
  <si>
    <t>063001</t>
  </si>
  <si>
    <t>顺昌县仁寿镇乡村振兴发展中心</t>
  </si>
  <si>
    <t>鲍家旭</t>
  </si>
  <si>
    <t>706300111190611</t>
  </si>
  <si>
    <t>李骁楠</t>
  </si>
  <si>
    <t>706300111192820</t>
  </si>
  <si>
    <t>池瑶婕</t>
  </si>
  <si>
    <t>706300201190108</t>
  </si>
  <si>
    <t>063002</t>
  </si>
  <si>
    <t>顺昌县仁寿镇综合执法大队</t>
  </si>
  <si>
    <t>黄凯莉</t>
  </si>
  <si>
    <t>66.7</t>
  </si>
  <si>
    <t>706310111191705</t>
  </si>
  <si>
    <t>063101</t>
  </si>
  <si>
    <t>顺昌县岚下乡党群服务中心</t>
  </si>
  <si>
    <t>陈灵杰</t>
  </si>
  <si>
    <t>706310111190704</t>
  </si>
  <si>
    <t>张程琳</t>
  </si>
  <si>
    <t>65.3</t>
  </si>
  <si>
    <t>706310111192001</t>
  </si>
  <si>
    <t>饶丽芳</t>
  </si>
  <si>
    <t>62.5</t>
  </si>
  <si>
    <t>706310211191205</t>
  </si>
  <si>
    <t>063102</t>
  </si>
  <si>
    <t>顺昌县岚下乡综合执法大队</t>
  </si>
  <si>
    <t>卢文章</t>
  </si>
  <si>
    <t>706310211191706</t>
  </si>
  <si>
    <t>高鑫权</t>
  </si>
  <si>
    <t>706310211192210</t>
  </si>
  <si>
    <t>张鹏</t>
  </si>
  <si>
    <t>706060101182622</t>
  </si>
  <si>
    <t>060601</t>
  </si>
  <si>
    <t>顺昌县行政复议与应诉服务中心</t>
  </si>
  <si>
    <t>吴子云</t>
  </si>
  <si>
    <t>64.3</t>
  </si>
  <si>
    <t>706060101182526</t>
  </si>
  <si>
    <t>黄元元</t>
  </si>
  <si>
    <t>55.8</t>
  </si>
  <si>
    <t>706060101182520</t>
    <phoneticPr fontId="2" type="noConversion"/>
  </si>
  <si>
    <t>01</t>
    <phoneticPr fontId="2" type="noConversion"/>
  </si>
  <si>
    <t>陈若茜</t>
    <phoneticPr fontId="2" type="noConversion"/>
  </si>
  <si>
    <t>55.3</t>
    <phoneticPr fontId="5" type="noConversion"/>
  </si>
  <si>
    <t>706060102190128</t>
  </si>
  <si>
    <t>02</t>
  </si>
  <si>
    <t>郑泽涵</t>
  </si>
  <si>
    <t>53.6</t>
  </si>
  <si>
    <t>706230111191410</t>
  </si>
  <si>
    <t>062301</t>
  </si>
  <si>
    <t>顺昌县洋口镇乡村振兴发展中心</t>
  </si>
  <si>
    <t>钟浩</t>
  </si>
  <si>
    <t>65.0</t>
  </si>
  <si>
    <t>706230111193522</t>
  </si>
  <si>
    <t>潘维佳</t>
  </si>
  <si>
    <t>64.9</t>
  </si>
  <si>
    <t>706230111190727</t>
  </si>
  <si>
    <t>卢新文</t>
  </si>
  <si>
    <t>63.8</t>
  </si>
  <si>
    <t>706230112194023</t>
  </si>
  <si>
    <t>朱新词</t>
  </si>
  <si>
    <t>72.6</t>
  </si>
  <si>
    <t>706230112194030</t>
  </si>
  <si>
    <t>陈宇翔</t>
  </si>
  <si>
    <t>70.7</t>
  </si>
  <si>
    <t>706230112194230</t>
  </si>
  <si>
    <t>邱海槟</t>
  </si>
  <si>
    <t>70.5</t>
  </si>
  <si>
    <t>706230211191406</t>
  </si>
  <si>
    <t>062302</t>
  </si>
  <si>
    <t>顺昌县洋口镇综合执法大队</t>
  </si>
  <si>
    <t>蓝章煜</t>
  </si>
  <si>
    <t>706230211192625</t>
  </si>
  <si>
    <t>林意瑄</t>
  </si>
  <si>
    <t>58.0</t>
  </si>
  <si>
    <t>706230211193418</t>
  </si>
  <si>
    <t>吴思琴</t>
  </si>
  <si>
    <t>55.4</t>
  </si>
  <si>
    <t>706230311193619</t>
  </si>
  <si>
    <t>062303</t>
  </si>
  <si>
    <t>顺昌县洋口镇党群服务中心</t>
  </si>
  <si>
    <t>庄亮</t>
  </si>
  <si>
    <t>706230311193315</t>
  </si>
  <si>
    <t>吴顺飞</t>
  </si>
  <si>
    <t>706230311193516</t>
  </si>
  <si>
    <t>兰晓强</t>
  </si>
  <si>
    <t>54.9</t>
  </si>
  <si>
    <t>706260111190418</t>
  </si>
  <si>
    <t>062601</t>
  </si>
  <si>
    <t>顺昌县郑坊镇乡村振兴发展中心</t>
  </si>
  <si>
    <t>李贤琛</t>
  </si>
  <si>
    <t>706260111192703</t>
  </si>
  <si>
    <t>叶柯宏</t>
  </si>
  <si>
    <t>52.5</t>
  </si>
  <si>
    <t>706260111191804</t>
  </si>
  <si>
    <t>郭嘉怡</t>
  </si>
  <si>
    <t>52.3</t>
  </si>
  <si>
    <t>706260112194419</t>
  </si>
  <si>
    <t>傅楚文</t>
  </si>
  <si>
    <t>74.0</t>
  </si>
  <si>
    <t>706260112194304</t>
  </si>
  <si>
    <t>靳璐瑶</t>
  </si>
  <si>
    <t>706260112193922</t>
  </si>
  <si>
    <t>吴夏娟</t>
  </si>
  <si>
    <t>64.2</t>
  </si>
  <si>
    <t>706320111192509</t>
  </si>
  <si>
    <t>063201</t>
  </si>
  <si>
    <t>顺昌县高阳乡乡村振兴发展中心</t>
  </si>
  <si>
    <t>许颖</t>
  </si>
  <si>
    <t>56.7</t>
  </si>
  <si>
    <t>706320111190424</t>
  </si>
  <si>
    <t>李悦悦</t>
  </si>
  <si>
    <t>52.8</t>
  </si>
  <si>
    <t>706320111192007</t>
  </si>
  <si>
    <t>刘鑫</t>
  </si>
  <si>
    <t>50.6</t>
  </si>
  <si>
    <t>706320112193805</t>
  </si>
  <si>
    <t>许云兰</t>
  </si>
  <si>
    <t>54.5</t>
  </si>
  <si>
    <t>706320112194210</t>
  </si>
  <si>
    <t>范秀丽</t>
  </si>
  <si>
    <t>48.6</t>
  </si>
  <si>
    <t>706320112193812</t>
  </si>
  <si>
    <t>阮亚男</t>
  </si>
  <si>
    <t>47.1</t>
  </si>
  <si>
    <t>706320211192916</t>
  </si>
  <si>
    <t>063202</t>
  </si>
  <si>
    <t>顺昌县高阳乡综合执法大队</t>
  </si>
  <si>
    <t>林靖雯</t>
  </si>
  <si>
    <t>706320211190627</t>
  </si>
  <si>
    <t>吴本昌</t>
  </si>
  <si>
    <t>706320211190713</t>
  </si>
  <si>
    <t>廖美珍</t>
  </si>
  <si>
    <t>75.2</t>
    <phoneticPr fontId="2" type="noConversion"/>
  </si>
  <si>
    <t>77.4</t>
    <phoneticPr fontId="2" type="noConversion"/>
  </si>
  <si>
    <t>75.1</t>
    <phoneticPr fontId="2" type="noConversion"/>
  </si>
  <si>
    <t>78.4</t>
    <phoneticPr fontId="2" type="noConversion"/>
  </si>
  <si>
    <t>75.5</t>
    <phoneticPr fontId="2" type="noConversion"/>
  </si>
  <si>
    <t>76.9</t>
    <phoneticPr fontId="2" type="noConversion"/>
  </si>
  <si>
    <t>78</t>
    <phoneticPr fontId="2" type="noConversion"/>
  </si>
  <si>
    <t>75.8</t>
    <phoneticPr fontId="2" type="noConversion"/>
  </si>
  <si>
    <t>77.9</t>
    <phoneticPr fontId="2" type="noConversion"/>
  </si>
  <si>
    <t>76.1</t>
    <phoneticPr fontId="2" type="noConversion"/>
  </si>
  <si>
    <t>79.4</t>
    <phoneticPr fontId="2" type="noConversion"/>
  </si>
  <si>
    <t>76.6</t>
    <phoneticPr fontId="2" type="noConversion"/>
  </si>
  <si>
    <t>73.4</t>
    <phoneticPr fontId="2" type="noConversion"/>
  </si>
  <si>
    <t>76</t>
    <phoneticPr fontId="2" type="noConversion"/>
  </si>
  <si>
    <t>77.7</t>
    <phoneticPr fontId="2" type="noConversion"/>
  </si>
  <si>
    <t>76.2</t>
    <phoneticPr fontId="2" type="noConversion"/>
  </si>
  <si>
    <t>79.2</t>
    <phoneticPr fontId="2" type="noConversion"/>
  </si>
  <si>
    <t>76.8</t>
    <phoneticPr fontId="2" type="noConversion"/>
  </si>
  <si>
    <t>78.8</t>
    <phoneticPr fontId="2" type="noConversion"/>
  </si>
  <si>
    <t>79</t>
    <phoneticPr fontId="2" type="noConversion"/>
  </si>
  <si>
    <t>76.4</t>
    <phoneticPr fontId="2" type="noConversion"/>
  </si>
  <si>
    <t>77.2</t>
    <phoneticPr fontId="2" type="noConversion"/>
  </si>
  <si>
    <t>44.2</t>
    <phoneticPr fontId="2" type="noConversion"/>
  </si>
  <si>
    <t>74.1</t>
    <phoneticPr fontId="2" type="noConversion"/>
  </si>
  <si>
    <t>73.6</t>
    <phoneticPr fontId="2" type="noConversion"/>
  </si>
  <si>
    <t>弃权</t>
    <phoneticPr fontId="2" type="noConversion"/>
  </si>
  <si>
    <t>77.8</t>
    <phoneticPr fontId="2" type="noConversion"/>
  </si>
  <si>
    <t>76.5</t>
    <phoneticPr fontId="2" type="noConversion"/>
  </si>
  <si>
    <t>74.5</t>
    <phoneticPr fontId="2" type="noConversion"/>
  </si>
  <si>
    <t>74.3</t>
    <phoneticPr fontId="2" type="noConversion"/>
  </si>
  <si>
    <t>75.4</t>
    <phoneticPr fontId="2" type="noConversion"/>
  </si>
  <si>
    <t>77.5</t>
    <phoneticPr fontId="2" type="noConversion"/>
  </si>
  <si>
    <t>80.4</t>
    <phoneticPr fontId="2" type="noConversion"/>
  </si>
  <si>
    <t>74</t>
    <phoneticPr fontId="2" type="noConversion"/>
  </si>
  <si>
    <t>78.2</t>
    <phoneticPr fontId="2" type="noConversion"/>
  </si>
  <si>
    <t>73.7</t>
    <phoneticPr fontId="2" type="noConversion"/>
  </si>
  <si>
    <t>77.1</t>
    <phoneticPr fontId="2" type="noConversion"/>
  </si>
  <si>
    <t>75.9</t>
    <phoneticPr fontId="2" type="noConversion"/>
  </si>
  <si>
    <t>0</t>
    <phoneticPr fontId="2" type="noConversion"/>
  </si>
  <si>
    <t>74.7</t>
    <phoneticPr fontId="2" type="noConversion"/>
  </si>
  <si>
    <t>73.1</t>
    <phoneticPr fontId="2" type="noConversion"/>
  </si>
  <si>
    <t>74.9</t>
    <phoneticPr fontId="2" type="noConversion"/>
  </si>
  <si>
    <t>74.8</t>
    <phoneticPr fontId="2" type="noConversion"/>
  </si>
  <si>
    <t>74.4</t>
    <phoneticPr fontId="2" type="noConversion"/>
  </si>
  <si>
    <t>75</t>
    <phoneticPr fontId="2" type="noConversion"/>
  </si>
  <si>
    <t>76.7</t>
    <phoneticPr fontId="2" type="noConversion"/>
  </si>
  <si>
    <t>79.8</t>
    <phoneticPr fontId="2" type="noConversion"/>
  </si>
  <si>
    <t>79.1</t>
    <phoneticPr fontId="2" type="noConversion"/>
  </si>
  <si>
    <t>81</t>
    <phoneticPr fontId="2" type="noConversion"/>
  </si>
  <si>
    <t>78.9</t>
    <phoneticPr fontId="2" type="noConversion"/>
  </si>
  <si>
    <t>77.6</t>
    <phoneticPr fontId="2" type="noConversion"/>
  </si>
  <si>
    <t>78.5</t>
    <phoneticPr fontId="2" type="noConversion"/>
  </si>
  <si>
    <t>76.3</t>
    <phoneticPr fontId="2" type="noConversion"/>
  </si>
  <si>
    <t>78.3</t>
    <phoneticPr fontId="2" type="noConversion"/>
  </si>
  <si>
    <t>是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</si>
</sst>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.00_ "/>
  </numFmts>
  <fonts count="7">
    <font>
      <sz val="11"/>
      <color theme="1"/>
      <name val="等线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6"/>
      <color theme="1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name val="等线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ill="1"/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49" fontId="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7" fontId="0" fillId="4" borderId="1" xfId="0" applyNumberForma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topLeftCell="A25" workbookViewId="0">
      <selection activeCell="P34" sqref="P34"/>
    </sheetView>
  </sheetViews>
  <sheetFormatPr defaultColWidth="9" defaultRowHeight="14.25"/>
  <cols>
    <col min="1" max="1" width="17.25" customWidth="1"/>
    <col min="3" max="3" width="36.375" customWidth="1"/>
    <col min="4" max="4" width="5.75" customWidth="1"/>
    <col min="5" max="5" width="9.625" customWidth="1"/>
    <col min="6" max="6" width="5.125" customWidth="1"/>
    <col min="8" max="8" width="5.25" customWidth="1"/>
    <col min="9" max="9" width="6" customWidth="1"/>
    <col min="10" max="10" width="5.625" customWidth="1"/>
    <col min="11" max="11" width="8.5" customWidth="1"/>
    <col min="12" max="12" width="7.25" customWidth="1"/>
    <col min="13" max="13" width="7" customWidth="1"/>
  </cols>
  <sheetData>
    <row r="1" spans="1:14" ht="20.25">
      <c r="A1" s="33" t="s">
        <v>39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3.75" customHeight="1">
      <c r="A2" s="34" t="s">
        <v>38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32.25" customHeight="1">
      <c r="A3" s="2" t="s">
        <v>0</v>
      </c>
      <c r="B3" s="3" t="s">
        <v>1</v>
      </c>
      <c r="C3" s="4" t="s">
        <v>2</v>
      </c>
      <c r="D3" s="3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8</v>
      </c>
      <c r="L3" s="4" t="s">
        <v>10</v>
      </c>
      <c r="M3" s="4" t="s">
        <v>11</v>
      </c>
      <c r="N3" s="5" t="s">
        <v>15</v>
      </c>
    </row>
    <row r="4" spans="1:14" s="9" customFormat="1">
      <c r="A4" s="2" t="s">
        <v>46</v>
      </c>
      <c r="B4" s="2" t="s">
        <v>41</v>
      </c>
      <c r="C4" s="15" t="s">
        <v>42</v>
      </c>
      <c r="D4" s="2" t="s">
        <v>12</v>
      </c>
      <c r="E4" s="2" t="s">
        <v>13</v>
      </c>
      <c r="F4" s="16">
        <v>1</v>
      </c>
      <c r="G4" s="2" t="s">
        <v>47</v>
      </c>
      <c r="H4" s="2" t="s">
        <v>48</v>
      </c>
      <c r="I4" s="2">
        <v>33.65</v>
      </c>
      <c r="J4" s="21" t="s">
        <v>353</v>
      </c>
      <c r="K4" s="22">
        <f t="shared" ref="K4:K67" si="0">J4*0.5</f>
        <v>38.950000000000003</v>
      </c>
      <c r="L4" s="6">
        <f t="shared" ref="L4:L67" si="1">K4+I4</f>
        <v>72.599999999999994</v>
      </c>
      <c r="M4" s="7">
        <v>1</v>
      </c>
      <c r="N4" s="8" t="s">
        <v>399</v>
      </c>
    </row>
    <row r="5" spans="1:14" s="9" customFormat="1">
      <c r="A5" s="2" t="s">
        <v>44</v>
      </c>
      <c r="B5" s="2" t="s">
        <v>41</v>
      </c>
      <c r="C5" s="15" t="s">
        <v>42</v>
      </c>
      <c r="D5" s="2" t="s">
        <v>12</v>
      </c>
      <c r="E5" s="2" t="s">
        <v>13</v>
      </c>
      <c r="F5" s="16">
        <v>1</v>
      </c>
      <c r="G5" s="2" t="s">
        <v>45</v>
      </c>
      <c r="H5" s="2" t="s">
        <v>33</v>
      </c>
      <c r="I5" s="2">
        <v>33.75</v>
      </c>
      <c r="J5" s="21" t="s">
        <v>352</v>
      </c>
      <c r="K5" s="22">
        <f>J5*0.5</f>
        <v>37.9</v>
      </c>
      <c r="L5" s="6">
        <f>K5+I5</f>
        <v>71.650000000000006</v>
      </c>
      <c r="M5" s="7">
        <v>2</v>
      </c>
      <c r="N5" s="8"/>
    </row>
    <row r="6" spans="1:14" s="9" customFormat="1" ht="14.25" customHeight="1">
      <c r="A6" s="2" t="s">
        <v>40</v>
      </c>
      <c r="B6" s="2" t="s">
        <v>41</v>
      </c>
      <c r="C6" s="15" t="s">
        <v>42</v>
      </c>
      <c r="D6" s="2" t="s">
        <v>12</v>
      </c>
      <c r="E6" s="2" t="s">
        <v>13</v>
      </c>
      <c r="F6" s="16">
        <v>1</v>
      </c>
      <c r="G6" s="2" t="s">
        <v>43</v>
      </c>
      <c r="H6" s="2" t="s">
        <v>21</v>
      </c>
      <c r="I6" s="2">
        <v>33.85</v>
      </c>
      <c r="J6" s="21" t="s">
        <v>349</v>
      </c>
      <c r="K6" s="22">
        <f>J6*0.5</f>
        <v>37.75</v>
      </c>
      <c r="L6" s="6">
        <f>K6+I6</f>
        <v>71.599999999999994</v>
      </c>
      <c r="M6" s="7">
        <v>3</v>
      </c>
      <c r="N6" s="8"/>
    </row>
    <row r="7" spans="1:14" s="9" customFormat="1">
      <c r="A7" s="12" t="s">
        <v>49</v>
      </c>
      <c r="B7" s="12" t="s">
        <v>50</v>
      </c>
      <c r="C7" s="13" t="s">
        <v>51</v>
      </c>
      <c r="D7" s="12" t="s">
        <v>17</v>
      </c>
      <c r="E7" s="12" t="s">
        <v>16</v>
      </c>
      <c r="F7" s="14">
        <v>1</v>
      </c>
      <c r="G7" s="12" t="s">
        <v>52</v>
      </c>
      <c r="H7" s="12" t="s">
        <v>19</v>
      </c>
      <c r="I7" s="12">
        <v>36.4</v>
      </c>
      <c r="J7" s="23" t="s">
        <v>355</v>
      </c>
      <c r="K7" s="24">
        <f t="shared" si="0"/>
        <v>39.700000000000003</v>
      </c>
      <c r="L7" s="25">
        <f t="shared" si="1"/>
        <v>76.099999999999994</v>
      </c>
      <c r="M7" s="26">
        <v>1</v>
      </c>
      <c r="N7" s="27" t="s">
        <v>399</v>
      </c>
    </row>
    <row r="8" spans="1:14" s="9" customFormat="1">
      <c r="A8" s="12" t="s">
        <v>56</v>
      </c>
      <c r="B8" s="12" t="s">
        <v>50</v>
      </c>
      <c r="C8" s="13" t="s">
        <v>51</v>
      </c>
      <c r="D8" s="12" t="s">
        <v>17</v>
      </c>
      <c r="E8" s="12" t="s">
        <v>16</v>
      </c>
      <c r="F8" s="14">
        <v>1</v>
      </c>
      <c r="G8" s="12" t="s">
        <v>57</v>
      </c>
      <c r="H8" s="12" t="s">
        <v>28</v>
      </c>
      <c r="I8" s="12">
        <v>33.9</v>
      </c>
      <c r="J8" s="23" t="s">
        <v>361</v>
      </c>
      <c r="K8" s="24">
        <f>J8*0.5</f>
        <v>39.6</v>
      </c>
      <c r="L8" s="25">
        <f>K8+I8</f>
        <v>73.5</v>
      </c>
      <c r="M8" s="26">
        <v>2</v>
      </c>
      <c r="N8" s="27"/>
    </row>
    <row r="9" spans="1:14" s="9" customFormat="1">
      <c r="A9" s="12" t="s">
        <v>53</v>
      </c>
      <c r="B9" s="12" t="s">
        <v>50</v>
      </c>
      <c r="C9" s="13" t="s">
        <v>51</v>
      </c>
      <c r="D9" s="12" t="s">
        <v>17</v>
      </c>
      <c r="E9" s="12" t="s">
        <v>16</v>
      </c>
      <c r="F9" s="14">
        <v>1</v>
      </c>
      <c r="G9" s="12" t="s">
        <v>54</v>
      </c>
      <c r="H9" s="12" t="s">
        <v>55</v>
      </c>
      <c r="I9" s="12">
        <v>34.5</v>
      </c>
      <c r="J9" s="23" t="s">
        <v>356</v>
      </c>
      <c r="K9" s="24">
        <f t="shared" si="0"/>
        <v>38.299999999999997</v>
      </c>
      <c r="L9" s="25">
        <f t="shared" si="1"/>
        <v>72.8</v>
      </c>
      <c r="M9" s="26">
        <v>3</v>
      </c>
      <c r="N9" s="27"/>
    </row>
    <row r="10" spans="1:14" s="9" customFormat="1">
      <c r="A10" s="2" t="s">
        <v>58</v>
      </c>
      <c r="B10" s="2" t="s">
        <v>59</v>
      </c>
      <c r="C10" s="15" t="s">
        <v>60</v>
      </c>
      <c r="D10" s="2" t="s">
        <v>17</v>
      </c>
      <c r="E10" s="2" t="s">
        <v>16</v>
      </c>
      <c r="F10" s="16">
        <v>1</v>
      </c>
      <c r="G10" s="2" t="s">
        <v>61</v>
      </c>
      <c r="H10" s="2" t="s">
        <v>62</v>
      </c>
      <c r="I10" s="18">
        <v>28.1</v>
      </c>
      <c r="J10" s="21" t="s">
        <v>360</v>
      </c>
      <c r="K10" s="22">
        <f t="shared" si="0"/>
        <v>38.1</v>
      </c>
      <c r="L10" s="6">
        <f t="shared" si="1"/>
        <v>66.2</v>
      </c>
      <c r="M10" s="7">
        <v>1</v>
      </c>
      <c r="N10" s="8" t="s">
        <v>399</v>
      </c>
    </row>
    <row r="11" spans="1:14" s="9" customFormat="1">
      <c r="A11" s="12" t="s">
        <v>63</v>
      </c>
      <c r="B11" s="12" t="s">
        <v>64</v>
      </c>
      <c r="C11" s="13" t="s">
        <v>65</v>
      </c>
      <c r="D11" s="12" t="s">
        <v>12</v>
      </c>
      <c r="E11" s="12" t="s">
        <v>13</v>
      </c>
      <c r="F11" s="14">
        <v>1</v>
      </c>
      <c r="G11" s="12" t="s">
        <v>66</v>
      </c>
      <c r="H11" s="12" t="s">
        <v>37</v>
      </c>
      <c r="I11" s="12">
        <v>33.049999999999997</v>
      </c>
      <c r="J11" s="23" t="s">
        <v>346</v>
      </c>
      <c r="K11" s="24">
        <f t="shared" si="0"/>
        <v>38.700000000000003</v>
      </c>
      <c r="L11" s="25">
        <f t="shared" si="1"/>
        <v>71.75</v>
      </c>
      <c r="M11" s="26">
        <v>1</v>
      </c>
      <c r="N11" s="27" t="s">
        <v>399</v>
      </c>
    </row>
    <row r="12" spans="1:14" s="9" customFormat="1">
      <c r="A12" s="12" t="s">
        <v>67</v>
      </c>
      <c r="B12" s="12" t="s">
        <v>64</v>
      </c>
      <c r="C12" s="13" t="s">
        <v>65</v>
      </c>
      <c r="D12" s="12" t="s">
        <v>12</v>
      </c>
      <c r="E12" s="12" t="s">
        <v>13</v>
      </c>
      <c r="F12" s="14">
        <v>1</v>
      </c>
      <c r="G12" s="12" t="s">
        <v>68</v>
      </c>
      <c r="H12" s="12" t="s">
        <v>69</v>
      </c>
      <c r="I12" s="12">
        <v>31.55</v>
      </c>
      <c r="J12" s="23" t="s">
        <v>351</v>
      </c>
      <c r="K12" s="24">
        <f t="shared" si="0"/>
        <v>39</v>
      </c>
      <c r="L12" s="25">
        <f t="shared" si="1"/>
        <v>70.55</v>
      </c>
      <c r="M12" s="26">
        <v>2</v>
      </c>
      <c r="N12" s="26"/>
    </row>
    <row r="13" spans="1:14" s="9" customFormat="1">
      <c r="A13" s="12" t="s">
        <v>70</v>
      </c>
      <c r="B13" s="12" t="s">
        <v>64</v>
      </c>
      <c r="C13" s="13" t="s">
        <v>65</v>
      </c>
      <c r="D13" s="12" t="s">
        <v>12</v>
      </c>
      <c r="E13" s="12" t="s">
        <v>13</v>
      </c>
      <c r="F13" s="14">
        <v>1</v>
      </c>
      <c r="G13" s="12" t="s">
        <v>71</v>
      </c>
      <c r="H13" s="12" t="s">
        <v>24</v>
      </c>
      <c r="I13" s="12">
        <v>31.45</v>
      </c>
      <c r="J13" s="23" t="s">
        <v>358</v>
      </c>
      <c r="K13" s="24">
        <f t="shared" si="0"/>
        <v>38</v>
      </c>
      <c r="L13" s="25">
        <f t="shared" si="1"/>
        <v>69.45</v>
      </c>
      <c r="M13" s="26">
        <v>3</v>
      </c>
      <c r="N13" s="27"/>
    </row>
    <row r="14" spans="1:14" s="9" customFormat="1">
      <c r="A14" s="2" t="s">
        <v>72</v>
      </c>
      <c r="B14" s="2" t="s">
        <v>64</v>
      </c>
      <c r="C14" s="15" t="s">
        <v>65</v>
      </c>
      <c r="D14" s="2" t="s">
        <v>14</v>
      </c>
      <c r="E14" s="2" t="s">
        <v>13</v>
      </c>
      <c r="F14" s="16">
        <v>1</v>
      </c>
      <c r="G14" s="2" t="s">
        <v>73</v>
      </c>
      <c r="H14" s="2" t="s">
        <v>74</v>
      </c>
      <c r="I14" s="2">
        <v>30.35</v>
      </c>
      <c r="J14" s="21" t="s">
        <v>345</v>
      </c>
      <c r="K14" s="22">
        <f t="shared" si="0"/>
        <v>37.6</v>
      </c>
      <c r="L14" s="6">
        <f t="shared" si="1"/>
        <v>67.95</v>
      </c>
      <c r="M14" s="7">
        <v>1</v>
      </c>
      <c r="N14" s="8" t="s">
        <v>399</v>
      </c>
    </row>
    <row r="15" spans="1:14" s="9" customFormat="1">
      <c r="A15" s="12" t="s">
        <v>75</v>
      </c>
      <c r="B15" s="12" t="s">
        <v>76</v>
      </c>
      <c r="C15" s="13" t="s">
        <v>77</v>
      </c>
      <c r="D15" s="12" t="s">
        <v>12</v>
      </c>
      <c r="E15" s="12" t="s">
        <v>13</v>
      </c>
      <c r="F15" s="14">
        <v>1</v>
      </c>
      <c r="G15" s="12" t="s">
        <v>78</v>
      </c>
      <c r="H15" s="12" t="s">
        <v>33</v>
      </c>
      <c r="I15" s="12">
        <v>33.75</v>
      </c>
      <c r="J15" s="23" t="s">
        <v>359</v>
      </c>
      <c r="K15" s="24">
        <f t="shared" si="0"/>
        <v>38.85</v>
      </c>
      <c r="L15" s="25">
        <f t="shared" si="1"/>
        <v>72.599999999999994</v>
      </c>
      <c r="M15" s="26">
        <v>1</v>
      </c>
      <c r="N15" s="27" t="s">
        <v>399</v>
      </c>
    </row>
    <row r="16" spans="1:14" s="9" customFormat="1">
      <c r="A16" s="12" t="s">
        <v>79</v>
      </c>
      <c r="B16" s="12" t="s">
        <v>76</v>
      </c>
      <c r="C16" s="13" t="s">
        <v>77</v>
      </c>
      <c r="D16" s="12" t="s">
        <v>12</v>
      </c>
      <c r="E16" s="12" t="s">
        <v>13</v>
      </c>
      <c r="F16" s="14">
        <v>1</v>
      </c>
      <c r="G16" s="12" t="s">
        <v>80</v>
      </c>
      <c r="H16" s="12" t="s">
        <v>30</v>
      </c>
      <c r="I16" s="12">
        <v>31.65</v>
      </c>
      <c r="J16" s="23" t="s">
        <v>346</v>
      </c>
      <c r="K16" s="24">
        <f t="shared" si="0"/>
        <v>38.700000000000003</v>
      </c>
      <c r="L16" s="25">
        <f t="shared" si="1"/>
        <v>70.349999999999994</v>
      </c>
      <c r="M16" s="26">
        <v>2</v>
      </c>
      <c r="N16" s="27"/>
    </row>
    <row r="17" spans="1:14" s="9" customFormat="1" ht="14.25" customHeight="1">
      <c r="A17" s="12" t="s">
        <v>81</v>
      </c>
      <c r="B17" s="12" t="s">
        <v>76</v>
      </c>
      <c r="C17" s="13" t="s">
        <v>77</v>
      </c>
      <c r="D17" s="12" t="s">
        <v>12</v>
      </c>
      <c r="E17" s="12" t="s">
        <v>13</v>
      </c>
      <c r="F17" s="14">
        <v>1</v>
      </c>
      <c r="G17" s="12" t="s">
        <v>82</v>
      </c>
      <c r="H17" s="12" t="s">
        <v>83</v>
      </c>
      <c r="I17" s="12">
        <v>30.9</v>
      </c>
      <c r="J17" s="23" t="s">
        <v>353</v>
      </c>
      <c r="K17" s="24">
        <f t="shared" si="0"/>
        <v>38.950000000000003</v>
      </c>
      <c r="L17" s="25">
        <f t="shared" si="1"/>
        <v>69.849999999999994</v>
      </c>
      <c r="M17" s="26">
        <v>3</v>
      </c>
      <c r="N17" s="27"/>
    </row>
    <row r="18" spans="1:14" s="9" customFormat="1">
      <c r="A18" s="2" t="s">
        <v>84</v>
      </c>
      <c r="B18" s="2" t="s">
        <v>76</v>
      </c>
      <c r="C18" s="15" t="s">
        <v>77</v>
      </c>
      <c r="D18" s="2" t="s">
        <v>14</v>
      </c>
      <c r="E18" s="2" t="s">
        <v>13</v>
      </c>
      <c r="F18" s="16">
        <v>1</v>
      </c>
      <c r="G18" s="2" t="s">
        <v>85</v>
      </c>
      <c r="H18" s="2" t="s">
        <v>86</v>
      </c>
      <c r="I18" s="2">
        <v>28.9</v>
      </c>
      <c r="J18" s="21" t="s">
        <v>350</v>
      </c>
      <c r="K18" s="22">
        <f t="shared" si="0"/>
        <v>38.450000000000003</v>
      </c>
      <c r="L18" s="6">
        <f t="shared" si="1"/>
        <v>67.349999999999994</v>
      </c>
      <c r="M18" s="7">
        <v>1</v>
      </c>
      <c r="N18" s="8" t="s">
        <v>399</v>
      </c>
    </row>
    <row r="19" spans="1:14" s="9" customFormat="1">
      <c r="A19" s="2" t="s">
        <v>87</v>
      </c>
      <c r="B19" s="2" t="s">
        <v>76</v>
      </c>
      <c r="C19" s="15" t="s">
        <v>77</v>
      </c>
      <c r="D19" s="2" t="s">
        <v>14</v>
      </c>
      <c r="E19" s="2" t="s">
        <v>13</v>
      </c>
      <c r="F19" s="16">
        <v>1</v>
      </c>
      <c r="G19" s="2" t="s">
        <v>88</v>
      </c>
      <c r="H19" s="2" t="s">
        <v>89</v>
      </c>
      <c r="I19" s="2">
        <v>25.7</v>
      </c>
      <c r="J19" s="21" t="s">
        <v>347</v>
      </c>
      <c r="K19" s="22">
        <f t="shared" si="0"/>
        <v>37.549999999999997</v>
      </c>
      <c r="L19" s="6">
        <f t="shared" si="1"/>
        <v>63.25</v>
      </c>
      <c r="M19" s="7">
        <v>2</v>
      </c>
      <c r="N19" s="7"/>
    </row>
    <row r="20" spans="1:14" s="9" customFormat="1">
      <c r="A20" s="2" t="s">
        <v>90</v>
      </c>
      <c r="B20" s="2" t="s">
        <v>76</v>
      </c>
      <c r="C20" s="15" t="s">
        <v>77</v>
      </c>
      <c r="D20" s="2" t="s">
        <v>14</v>
      </c>
      <c r="E20" s="2" t="s">
        <v>13</v>
      </c>
      <c r="F20" s="16">
        <v>1</v>
      </c>
      <c r="G20" s="2" t="s">
        <v>91</v>
      </c>
      <c r="H20" s="2" t="s">
        <v>92</v>
      </c>
      <c r="I20" s="2">
        <v>24.9</v>
      </c>
      <c r="J20" s="21" t="s">
        <v>357</v>
      </c>
      <c r="K20" s="22">
        <f t="shared" si="0"/>
        <v>36.700000000000003</v>
      </c>
      <c r="L20" s="6">
        <f t="shared" si="1"/>
        <v>61.6</v>
      </c>
      <c r="M20" s="7">
        <v>3</v>
      </c>
      <c r="N20" s="7"/>
    </row>
    <row r="21" spans="1:14" s="9" customFormat="1">
      <c r="A21" s="12" t="s">
        <v>93</v>
      </c>
      <c r="B21" s="12" t="s">
        <v>94</v>
      </c>
      <c r="C21" s="13" t="s">
        <v>95</v>
      </c>
      <c r="D21" s="12" t="s">
        <v>12</v>
      </c>
      <c r="E21" s="12" t="s">
        <v>13</v>
      </c>
      <c r="F21" s="14">
        <v>1</v>
      </c>
      <c r="G21" s="12" t="s">
        <v>96</v>
      </c>
      <c r="H21" s="12" t="s">
        <v>97</v>
      </c>
      <c r="I21" s="12">
        <v>34.75</v>
      </c>
      <c r="J21" s="23" t="s">
        <v>362</v>
      </c>
      <c r="K21" s="24">
        <f t="shared" si="0"/>
        <v>38.4</v>
      </c>
      <c r="L21" s="25">
        <f t="shared" si="1"/>
        <v>73.150000000000006</v>
      </c>
      <c r="M21" s="26">
        <v>1</v>
      </c>
      <c r="N21" s="27" t="s">
        <v>399</v>
      </c>
    </row>
    <row r="22" spans="1:14" s="9" customFormat="1" ht="14.25" customHeight="1">
      <c r="A22" s="12" t="s">
        <v>98</v>
      </c>
      <c r="B22" s="12" t="s">
        <v>94</v>
      </c>
      <c r="C22" s="13" t="s">
        <v>95</v>
      </c>
      <c r="D22" s="12" t="s">
        <v>12</v>
      </c>
      <c r="E22" s="12" t="s">
        <v>13</v>
      </c>
      <c r="F22" s="14">
        <v>1</v>
      </c>
      <c r="G22" s="12" t="s">
        <v>99</v>
      </c>
      <c r="H22" s="12" t="s">
        <v>21</v>
      </c>
      <c r="I22" s="12">
        <v>33.85</v>
      </c>
      <c r="J22" s="23" t="s">
        <v>348</v>
      </c>
      <c r="K22" s="24">
        <f t="shared" si="0"/>
        <v>39.200000000000003</v>
      </c>
      <c r="L22" s="25">
        <f t="shared" si="1"/>
        <v>73.050000000000011</v>
      </c>
      <c r="M22" s="26">
        <v>2</v>
      </c>
      <c r="N22" s="26"/>
    </row>
    <row r="23" spans="1:14" s="9" customFormat="1">
      <c r="A23" s="12" t="s">
        <v>100</v>
      </c>
      <c r="B23" s="12" t="s">
        <v>94</v>
      </c>
      <c r="C23" s="13" t="s">
        <v>95</v>
      </c>
      <c r="D23" s="12" t="s">
        <v>12</v>
      </c>
      <c r="E23" s="12" t="s">
        <v>13</v>
      </c>
      <c r="F23" s="14">
        <v>1</v>
      </c>
      <c r="G23" s="12" t="s">
        <v>101</v>
      </c>
      <c r="H23" s="12" t="s">
        <v>102</v>
      </c>
      <c r="I23" s="12">
        <v>33.6</v>
      </c>
      <c r="J23" s="23" t="s">
        <v>354</v>
      </c>
      <c r="K23" s="24">
        <f t="shared" si="0"/>
        <v>38.049999999999997</v>
      </c>
      <c r="L23" s="25">
        <f t="shared" si="1"/>
        <v>71.650000000000006</v>
      </c>
      <c r="M23" s="26">
        <v>3</v>
      </c>
      <c r="N23" s="26"/>
    </row>
    <row r="24" spans="1:14" s="9" customFormat="1">
      <c r="A24" s="2" t="s">
        <v>103</v>
      </c>
      <c r="B24" s="2" t="s">
        <v>104</v>
      </c>
      <c r="C24" s="15" t="s">
        <v>105</v>
      </c>
      <c r="D24" s="2" t="s">
        <v>12</v>
      </c>
      <c r="E24" s="2" t="s">
        <v>13</v>
      </c>
      <c r="F24" s="16">
        <v>1</v>
      </c>
      <c r="G24" s="2" t="s">
        <v>106</v>
      </c>
      <c r="H24" s="2" t="s">
        <v>24</v>
      </c>
      <c r="I24" s="2">
        <v>31.45</v>
      </c>
      <c r="J24" s="21" t="s">
        <v>365</v>
      </c>
      <c r="K24" s="22">
        <f t="shared" si="0"/>
        <v>38.200000000000003</v>
      </c>
      <c r="L24" s="6">
        <f t="shared" si="1"/>
        <v>69.650000000000006</v>
      </c>
      <c r="M24" s="7">
        <v>1</v>
      </c>
      <c r="N24" s="8" t="s">
        <v>399</v>
      </c>
    </row>
    <row r="25" spans="1:14" s="9" customFormat="1">
      <c r="A25" s="2" t="s">
        <v>112</v>
      </c>
      <c r="B25" s="2" t="s">
        <v>108</v>
      </c>
      <c r="C25" s="15" t="s">
        <v>105</v>
      </c>
      <c r="D25" s="2" t="s">
        <v>109</v>
      </c>
      <c r="E25" s="2" t="s">
        <v>13</v>
      </c>
      <c r="F25" s="16">
        <v>1</v>
      </c>
      <c r="G25" s="2" t="s">
        <v>113</v>
      </c>
      <c r="H25" s="2" t="s">
        <v>114</v>
      </c>
      <c r="I25" s="18">
        <v>26.55</v>
      </c>
      <c r="J25" s="21" t="s">
        <v>345</v>
      </c>
      <c r="K25" s="22">
        <f>J25*0.5</f>
        <v>37.6</v>
      </c>
      <c r="L25" s="6">
        <f>K25+I25</f>
        <v>64.150000000000006</v>
      </c>
      <c r="M25" s="7">
        <v>2</v>
      </c>
      <c r="N25" s="7"/>
    </row>
    <row r="26" spans="1:14" s="9" customFormat="1">
      <c r="A26" s="2" t="s">
        <v>107</v>
      </c>
      <c r="B26" s="2" t="s">
        <v>108</v>
      </c>
      <c r="C26" s="15" t="s">
        <v>105</v>
      </c>
      <c r="D26" s="2" t="s">
        <v>109</v>
      </c>
      <c r="E26" s="2" t="s">
        <v>13</v>
      </c>
      <c r="F26" s="16">
        <v>1</v>
      </c>
      <c r="G26" s="19" t="s">
        <v>110</v>
      </c>
      <c r="H26" s="2" t="s">
        <v>111</v>
      </c>
      <c r="I26" s="18">
        <v>26.85</v>
      </c>
      <c r="J26" s="21" t="s">
        <v>368</v>
      </c>
      <c r="K26" s="22">
        <f t="shared" si="0"/>
        <v>37.049999999999997</v>
      </c>
      <c r="L26" s="6">
        <f t="shared" si="1"/>
        <v>63.9</v>
      </c>
      <c r="M26" s="7">
        <v>3</v>
      </c>
      <c r="N26" s="7"/>
    </row>
    <row r="27" spans="1:14" s="9" customFormat="1">
      <c r="A27" s="12" t="s">
        <v>115</v>
      </c>
      <c r="B27" s="12" t="s">
        <v>104</v>
      </c>
      <c r="C27" s="13" t="s">
        <v>105</v>
      </c>
      <c r="D27" s="12" t="s">
        <v>14</v>
      </c>
      <c r="E27" s="12" t="s">
        <v>13</v>
      </c>
      <c r="F27" s="14">
        <v>1</v>
      </c>
      <c r="G27" s="12" t="s">
        <v>116</v>
      </c>
      <c r="H27" s="12" t="s">
        <v>117</v>
      </c>
      <c r="I27" s="12">
        <v>29.45</v>
      </c>
      <c r="J27" s="23" t="s">
        <v>362</v>
      </c>
      <c r="K27" s="24">
        <f t="shared" si="0"/>
        <v>38.4</v>
      </c>
      <c r="L27" s="25">
        <f t="shared" si="1"/>
        <v>67.849999999999994</v>
      </c>
      <c r="M27" s="26">
        <v>1</v>
      </c>
      <c r="N27" s="27" t="s">
        <v>399</v>
      </c>
    </row>
    <row r="28" spans="1:14" s="9" customFormat="1">
      <c r="A28" s="12" t="s">
        <v>118</v>
      </c>
      <c r="B28" s="12" t="s">
        <v>104</v>
      </c>
      <c r="C28" s="13" t="s">
        <v>105</v>
      </c>
      <c r="D28" s="12" t="s">
        <v>14</v>
      </c>
      <c r="E28" s="12" t="s">
        <v>13</v>
      </c>
      <c r="F28" s="14">
        <v>1</v>
      </c>
      <c r="G28" s="12" t="s">
        <v>119</v>
      </c>
      <c r="H28" s="12" t="s">
        <v>86</v>
      </c>
      <c r="I28" s="12">
        <v>28.9</v>
      </c>
      <c r="J28" s="23" t="s">
        <v>365</v>
      </c>
      <c r="K28" s="24">
        <f t="shared" si="0"/>
        <v>38.200000000000003</v>
      </c>
      <c r="L28" s="25">
        <f t="shared" si="1"/>
        <v>67.099999999999994</v>
      </c>
      <c r="M28" s="26">
        <v>2</v>
      </c>
      <c r="N28" s="26"/>
    </row>
    <row r="29" spans="1:14" s="9" customFormat="1">
      <c r="A29" s="12" t="s">
        <v>120</v>
      </c>
      <c r="B29" s="12" t="s">
        <v>104</v>
      </c>
      <c r="C29" s="13" t="s">
        <v>105</v>
      </c>
      <c r="D29" s="12" t="s">
        <v>14</v>
      </c>
      <c r="E29" s="12" t="s">
        <v>13</v>
      </c>
      <c r="F29" s="14">
        <v>1</v>
      </c>
      <c r="G29" s="12" t="s">
        <v>121</v>
      </c>
      <c r="H29" s="12" t="s">
        <v>122</v>
      </c>
      <c r="I29" s="12">
        <v>25.8</v>
      </c>
      <c r="J29" s="23" t="s">
        <v>364</v>
      </c>
      <c r="K29" s="24">
        <f t="shared" si="0"/>
        <v>39.5</v>
      </c>
      <c r="L29" s="25">
        <f t="shared" si="1"/>
        <v>65.3</v>
      </c>
      <c r="M29" s="26">
        <v>3</v>
      </c>
      <c r="N29" s="26"/>
    </row>
    <row r="30" spans="1:14" s="9" customFormat="1">
      <c r="A30" s="2" t="s">
        <v>123</v>
      </c>
      <c r="B30" s="2" t="s">
        <v>124</v>
      </c>
      <c r="C30" s="15" t="s">
        <v>125</v>
      </c>
      <c r="D30" s="2" t="s">
        <v>12</v>
      </c>
      <c r="E30" s="2" t="s">
        <v>13</v>
      </c>
      <c r="F30" s="16">
        <v>1</v>
      </c>
      <c r="G30" s="2" t="s">
        <v>126</v>
      </c>
      <c r="H30" s="2" t="s">
        <v>32</v>
      </c>
      <c r="I30" s="2">
        <v>34.049999999999997</v>
      </c>
      <c r="J30" s="21" t="s">
        <v>365</v>
      </c>
      <c r="K30" s="22">
        <f t="shared" si="0"/>
        <v>38.200000000000003</v>
      </c>
      <c r="L30" s="6">
        <f t="shared" si="1"/>
        <v>72.25</v>
      </c>
      <c r="M30" s="7">
        <v>1</v>
      </c>
      <c r="N30" s="8" t="s">
        <v>399</v>
      </c>
    </row>
    <row r="31" spans="1:14" s="9" customFormat="1">
      <c r="A31" s="2" t="s">
        <v>130</v>
      </c>
      <c r="B31" s="2" t="s">
        <v>131</v>
      </c>
      <c r="C31" s="15" t="s">
        <v>125</v>
      </c>
      <c r="D31" s="2" t="s">
        <v>109</v>
      </c>
      <c r="E31" s="2" t="s">
        <v>13</v>
      </c>
      <c r="F31" s="16">
        <v>1</v>
      </c>
      <c r="G31" s="2" t="s">
        <v>132</v>
      </c>
      <c r="H31" s="2" t="s">
        <v>133</v>
      </c>
      <c r="I31" s="18">
        <v>30.7</v>
      </c>
      <c r="J31" s="21" t="s">
        <v>363</v>
      </c>
      <c r="K31" s="22">
        <f t="shared" si="0"/>
        <v>39.4</v>
      </c>
      <c r="L31" s="6">
        <f t="shared" si="1"/>
        <v>70.099999999999994</v>
      </c>
      <c r="M31" s="7">
        <v>2</v>
      </c>
      <c r="N31" s="8"/>
    </row>
    <row r="32" spans="1:14" s="9" customFormat="1">
      <c r="A32" s="2" t="s">
        <v>127</v>
      </c>
      <c r="B32" s="2" t="s">
        <v>124</v>
      </c>
      <c r="C32" s="15" t="s">
        <v>125</v>
      </c>
      <c r="D32" s="2" t="s">
        <v>12</v>
      </c>
      <c r="E32" s="2" t="s">
        <v>13</v>
      </c>
      <c r="F32" s="16">
        <v>1</v>
      </c>
      <c r="G32" s="2" t="s">
        <v>128</v>
      </c>
      <c r="H32" s="2" t="s">
        <v>129</v>
      </c>
      <c r="I32" s="18">
        <v>32.9</v>
      </c>
      <c r="J32" s="21" t="s">
        <v>367</v>
      </c>
      <c r="K32" s="22">
        <f>J32*0.5</f>
        <v>22.1</v>
      </c>
      <c r="L32" s="6">
        <f t="shared" si="1"/>
        <v>55</v>
      </c>
      <c r="M32" s="7"/>
      <c r="N32" s="7"/>
    </row>
    <row r="33" spans="1:14" s="9" customFormat="1" ht="14.25" customHeight="1">
      <c r="A33" s="12" t="s">
        <v>134</v>
      </c>
      <c r="B33" s="12" t="s">
        <v>135</v>
      </c>
      <c r="C33" s="13" t="s">
        <v>136</v>
      </c>
      <c r="D33" s="12" t="s">
        <v>12</v>
      </c>
      <c r="E33" s="12" t="s">
        <v>13</v>
      </c>
      <c r="F33" s="14">
        <v>1</v>
      </c>
      <c r="G33" s="12" t="s">
        <v>137</v>
      </c>
      <c r="H33" s="12" t="s">
        <v>138</v>
      </c>
      <c r="I33" s="12">
        <v>33</v>
      </c>
      <c r="J33" s="23" t="s">
        <v>347</v>
      </c>
      <c r="K33" s="24">
        <f t="shared" si="0"/>
        <v>37.549999999999997</v>
      </c>
      <c r="L33" s="25">
        <f t="shared" si="1"/>
        <v>70.55</v>
      </c>
      <c r="M33" s="26">
        <v>1</v>
      </c>
      <c r="N33" s="27" t="s">
        <v>399</v>
      </c>
    </row>
    <row r="34" spans="1:14" s="9" customFormat="1">
      <c r="A34" s="12" t="s">
        <v>139</v>
      </c>
      <c r="B34" s="12" t="s">
        <v>135</v>
      </c>
      <c r="C34" s="13" t="s">
        <v>136</v>
      </c>
      <c r="D34" s="12" t="s">
        <v>12</v>
      </c>
      <c r="E34" s="12" t="s">
        <v>13</v>
      </c>
      <c r="F34" s="14">
        <v>1</v>
      </c>
      <c r="G34" s="12" t="s">
        <v>140</v>
      </c>
      <c r="H34" s="12" t="s">
        <v>141</v>
      </c>
      <c r="I34" s="12">
        <v>27.75</v>
      </c>
      <c r="J34" s="23" t="s">
        <v>346</v>
      </c>
      <c r="K34" s="24">
        <f t="shared" si="0"/>
        <v>38.700000000000003</v>
      </c>
      <c r="L34" s="25">
        <f t="shared" si="1"/>
        <v>66.45</v>
      </c>
      <c r="M34" s="26">
        <v>2</v>
      </c>
      <c r="N34" s="27"/>
    </row>
    <row r="35" spans="1:14" s="9" customFormat="1">
      <c r="A35" s="12" t="s">
        <v>142</v>
      </c>
      <c r="B35" s="12" t="s">
        <v>135</v>
      </c>
      <c r="C35" s="13" t="s">
        <v>136</v>
      </c>
      <c r="D35" s="12" t="s">
        <v>12</v>
      </c>
      <c r="E35" s="12" t="s">
        <v>13</v>
      </c>
      <c r="F35" s="14">
        <v>1</v>
      </c>
      <c r="G35" s="12" t="s">
        <v>143</v>
      </c>
      <c r="H35" s="12" t="s">
        <v>23</v>
      </c>
      <c r="I35" s="12">
        <v>27.65</v>
      </c>
      <c r="J35" s="23" t="s">
        <v>369</v>
      </c>
      <c r="K35" s="24">
        <f t="shared" si="0"/>
        <v>36.799999999999997</v>
      </c>
      <c r="L35" s="25">
        <f t="shared" si="1"/>
        <v>64.449999999999989</v>
      </c>
      <c r="M35" s="26">
        <v>3</v>
      </c>
      <c r="N35" s="26"/>
    </row>
    <row r="36" spans="1:14" s="9" customFormat="1">
      <c r="A36" s="2" t="s">
        <v>144</v>
      </c>
      <c r="B36" s="2" t="s">
        <v>135</v>
      </c>
      <c r="C36" s="15" t="s">
        <v>136</v>
      </c>
      <c r="D36" s="2" t="s">
        <v>14</v>
      </c>
      <c r="E36" s="2" t="s">
        <v>13</v>
      </c>
      <c r="F36" s="16">
        <v>1</v>
      </c>
      <c r="G36" s="2" t="s">
        <v>145</v>
      </c>
      <c r="H36" s="2" t="s">
        <v>22</v>
      </c>
      <c r="I36" s="2">
        <v>32.549999999999997</v>
      </c>
      <c r="J36" s="21" t="s">
        <v>362</v>
      </c>
      <c r="K36" s="22">
        <f t="shared" si="0"/>
        <v>38.4</v>
      </c>
      <c r="L36" s="6">
        <f t="shared" si="1"/>
        <v>70.949999999999989</v>
      </c>
      <c r="M36" s="7">
        <v>1</v>
      </c>
      <c r="N36" s="8" t="s">
        <v>399</v>
      </c>
    </row>
    <row r="37" spans="1:14" s="9" customFormat="1">
      <c r="A37" s="2" t="s">
        <v>146</v>
      </c>
      <c r="B37" s="2" t="s">
        <v>135</v>
      </c>
      <c r="C37" s="15" t="s">
        <v>136</v>
      </c>
      <c r="D37" s="2" t="s">
        <v>14</v>
      </c>
      <c r="E37" s="2" t="s">
        <v>13</v>
      </c>
      <c r="F37" s="16">
        <v>1</v>
      </c>
      <c r="G37" s="2" t="s">
        <v>147</v>
      </c>
      <c r="H37" s="2" t="s">
        <v>24</v>
      </c>
      <c r="I37" s="2">
        <v>31.45</v>
      </c>
      <c r="J37" s="21" t="s">
        <v>348</v>
      </c>
      <c r="K37" s="22">
        <f t="shared" si="0"/>
        <v>39.200000000000003</v>
      </c>
      <c r="L37" s="6">
        <f t="shared" si="1"/>
        <v>70.650000000000006</v>
      </c>
      <c r="M37" s="7">
        <v>2</v>
      </c>
      <c r="N37" s="8"/>
    </row>
    <row r="38" spans="1:14" s="9" customFormat="1">
      <c r="A38" s="2" t="s">
        <v>148</v>
      </c>
      <c r="B38" s="2" t="s">
        <v>135</v>
      </c>
      <c r="C38" s="15" t="s">
        <v>136</v>
      </c>
      <c r="D38" s="2" t="s">
        <v>14</v>
      </c>
      <c r="E38" s="2" t="s">
        <v>13</v>
      </c>
      <c r="F38" s="16">
        <v>1</v>
      </c>
      <c r="G38" s="2" t="s">
        <v>149</v>
      </c>
      <c r="H38" s="2" t="s">
        <v>150</v>
      </c>
      <c r="I38" s="2">
        <v>31.1</v>
      </c>
      <c r="J38" s="21" t="s">
        <v>365</v>
      </c>
      <c r="K38" s="22">
        <f t="shared" si="0"/>
        <v>38.200000000000003</v>
      </c>
      <c r="L38" s="6">
        <f t="shared" si="1"/>
        <v>69.300000000000011</v>
      </c>
      <c r="M38" s="7">
        <v>3</v>
      </c>
      <c r="N38" s="8"/>
    </row>
    <row r="39" spans="1:14" s="9" customFormat="1">
      <c r="A39" s="12" t="s">
        <v>151</v>
      </c>
      <c r="B39" s="12" t="s">
        <v>152</v>
      </c>
      <c r="C39" s="13" t="s">
        <v>153</v>
      </c>
      <c r="D39" s="12" t="s">
        <v>12</v>
      </c>
      <c r="E39" s="12" t="s">
        <v>13</v>
      </c>
      <c r="F39" s="14">
        <v>1</v>
      </c>
      <c r="G39" s="12" t="s">
        <v>154</v>
      </c>
      <c r="H39" s="12" t="s">
        <v>155</v>
      </c>
      <c r="I39" s="12">
        <v>31.3</v>
      </c>
      <c r="J39" s="23" t="s">
        <v>363</v>
      </c>
      <c r="K39" s="24">
        <f t="shared" si="0"/>
        <v>39.4</v>
      </c>
      <c r="L39" s="25">
        <f t="shared" si="1"/>
        <v>70.7</v>
      </c>
      <c r="M39" s="26">
        <v>1</v>
      </c>
      <c r="N39" s="27" t="s">
        <v>399</v>
      </c>
    </row>
    <row r="40" spans="1:14" s="9" customFormat="1">
      <c r="A40" s="12" t="s">
        <v>156</v>
      </c>
      <c r="B40" s="12" t="s">
        <v>152</v>
      </c>
      <c r="C40" s="13" t="s">
        <v>153</v>
      </c>
      <c r="D40" s="12" t="s">
        <v>12</v>
      </c>
      <c r="E40" s="12" t="s">
        <v>13</v>
      </c>
      <c r="F40" s="14">
        <v>1</v>
      </c>
      <c r="G40" s="12" t="s">
        <v>157</v>
      </c>
      <c r="H40" s="12" t="s">
        <v>158</v>
      </c>
      <c r="I40" s="12">
        <v>30.3</v>
      </c>
      <c r="J40" s="23" t="s">
        <v>366</v>
      </c>
      <c r="K40" s="24">
        <f t="shared" si="0"/>
        <v>38.6</v>
      </c>
      <c r="L40" s="25">
        <f t="shared" si="1"/>
        <v>68.900000000000006</v>
      </c>
      <c r="M40" s="26">
        <v>2</v>
      </c>
      <c r="N40" s="27"/>
    </row>
    <row r="41" spans="1:14" s="9" customFormat="1">
      <c r="A41" s="12" t="s">
        <v>159</v>
      </c>
      <c r="B41" s="12" t="s">
        <v>152</v>
      </c>
      <c r="C41" s="13" t="s">
        <v>153</v>
      </c>
      <c r="D41" s="12" t="s">
        <v>12</v>
      </c>
      <c r="E41" s="12" t="s">
        <v>13</v>
      </c>
      <c r="F41" s="14">
        <v>1</v>
      </c>
      <c r="G41" s="12" t="s">
        <v>160</v>
      </c>
      <c r="H41" s="12" t="s">
        <v>161</v>
      </c>
      <c r="I41" s="12">
        <v>26.7</v>
      </c>
      <c r="J41" s="23" t="s">
        <v>370</v>
      </c>
      <c r="K41" s="24"/>
      <c r="L41" s="25"/>
      <c r="M41" s="26"/>
      <c r="N41" s="27"/>
    </row>
    <row r="42" spans="1:14" s="9" customFormat="1">
      <c r="A42" s="2" t="s">
        <v>162</v>
      </c>
      <c r="B42" s="2" t="s">
        <v>163</v>
      </c>
      <c r="C42" s="15" t="s">
        <v>164</v>
      </c>
      <c r="D42" s="2" t="s">
        <v>12</v>
      </c>
      <c r="E42" s="2" t="s">
        <v>13</v>
      </c>
      <c r="F42" s="16">
        <v>1</v>
      </c>
      <c r="G42" s="2" t="s">
        <v>165</v>
      </c>
      <c r="H42" s="2" t="s">
        <v>166</v>
      </c>
      <c r="I42" s="2">
        <v>31.8</v>
      </c>
      <c r="J42" s="21" t="s">
        <v>348</v>
      </c>
      <c r="K42" s="22">
        <f t="shared" si="0"/>
        <v>39.200000000000003</v>
      </c>
      <c r="L42" s="6">
        <f t="shared" si="1"/>
        <v>71</v>
      </c>
      <c r="M42" s="7">
        <v>1</v>
      </c>
      <c r="N42" s="8" t="s">
        <v>399</v>
      </c>
    </row>
    <row r="43" spans="1:14" s="9" customFormat="1">
      <c r="A43" s="2" t="s">
        <v>167</v>
      </c>
      <c r="B43" s="2" t="s">
        <v>163</v>
      </c>
      <c r="C43" s="15" t="s">
        <v>164</v>
      </c>
      <c r="D43" s="2" t="s">
        <v>12</v>
      </c>
      <c r="E43" s="2" t="s">
        <v>13</v>
      </c>
      <c r="F43" s="16">
        <v>1</v>
      </c>
      <c r="G43" s="2" t="s">
        <v>168</v>
      </c>
      <c r="H43" s="2" t="s">
        <v>169</v>
      </c>
      <c r="I43" s="2">
        <v>29.9</v>
      </c>
      <c r="J43" s="21" t="s">
        <v>359</v>
      </c>
      <c r="K43" s="22">
        <f t="shared" si="0"/>
        <v>38.85</v>
      </c>
      <c r="L43" s="6">
        <f t="shared" si="1"/>
        <v>68.75</v>
      </c>
      <c r="M43" s="7">
        <v>2</v>
      </c>
      <c r="N43" s="8"/>
    </row>
    <row r="44" spans="1:14" s="9" customFormat="1">
      <c r="A44" s="12" t="s">
        <v>170</v>
      </c>
      <c r="B44" s="12" t="s">
        <v>171</v>
      </c>
      <c r="C44" s="13" t="s">
        <v>172</v>
      </c>
      <c r="D44" s="12" t="s">
        <v>12</v>
      </c>
      <c r="E44" s="12" t="s">
        <v>13</v>
      </c>
      <c r="F44" s="14">
        <v>1</v>
      </c>
      <c r="G44" s="12" t="s">
        <v>173</v>
      </c>
      <c r="H44" s="12" t="s">
        <v>27</v>
      </c>
      <c r="I44" s="12">
        <v>33.15</v>
      </c>
      <c r="J44" s="23" t="s">
        <v>372</v>
      </c>
      <c r="K44" s="24">
        <f t="shared" si="0"/>
        <v>38.25</v>
      </c>
      <c r="L44" s="25">
        <f t="shared" si="1"/>
        <v>71.400000000000006</v>
      </c>
      <c r="M44" s="26">
        <v>1</v>
      </c>
      <c r="N44" s="27" t="s">
        <v>399</v>
      </c>
    </row>
    <row r="45" spans="1:14" s="9" customFormat="1">
      <c r="A45" s="12" t="s">
        <v>174</v>
      </c>
      <c r="B45" s="12" t="s">
        <v>171</v>
      </c>
      <c r="C45" s="13" t="s">
        <v>172</v>
      </c>
      <c r="D45" s="12" t="s">
        <v>12</v>
      </c>
      <c r="E45" s="12" t="s">
        <v>13</v>
      </c>
      <c r="F45" s="14">
        <v>1</v>
      </c>
      <c r="G45" s="12" t="s">
        <v>175</v>
      </c>
      <c r="H45" s="12" t="s">
        <v>176</v>
      </c>
      <c r="I45" s="12">
        <v>31.95</v>
      </c>
      <c r="J45" s="23" t="s">
        <v>369</v>
      </c>
      <c r="K45" s="24">
        <f t="shared" si="0"/>
        <v>36.799999999999997</v>
      </c>
      <c r="L45" s="25">
        <f t="shared" si="1"/>
        <v>68.75</v>
      </c>
      <c r="M45" s="26">
        <v>2</v>
      </c>
      <c r="N45" s="27"/>
    </row>
    <row r="46" spans="1:14" s="9" customFormat="1">
      <c r="A46" s="12" t="s">
        <v>177</v>
      </c>
      <c r="B46" s="12" t="s">
        <v>178</v>
      </c>
      <c r="C46" s="13" t="s">
        <v>172</v>
      </c>
      <c r="D46" s="12" t="s">
        <v>109</v>
      </c>
      <c r="E46" s="12" t="s">
        <v>13</v>
      </c>
      <c r="F46" s="14">
        <v>1</v>
      </c>
      <c r="G46" s="12" t="s">
        <v>179</v>
      </c>
      <c r="H46" s="12" t="s">
        <v>180</v>
      </c>
      <c r="I46" s="20">
        <v>29.4</v>
      </c>
      <c r="J46" s="23" t="s">
        <v>376</v>
      </c>
      <c r="K46" s="24">
        <f t="shared" si="0"/>
        <v>38.75</v>
      </c>
      <c r="L46" s="25">
        <f t="shared" si="1"/>
        <v>68.150000000000006</v>
      </c>
      <c r="M46" s="26">
        <v>3</v>
      </c>
      <c r="N46" s="27"/>
    </row>
    <row r="47" spans="1:14" s="9" customFormat="1">
      <c r="A47" s="2" t="s">
        <v>181</v>
      </c>
      <c r="B47" s="2" t="s">
        <v>182</v>
      </c>
      <c r="C47" s="15" t="s">
        <v>183</v>
      </c>
      <c r="D47" s="2" t="s">
        <v>12</v>
      </c>
      <c r="E47" s="2" t="s">
        <v>13</v>
      </c>
      <c r="F47" s="16">
        <v>1</v>
      </c>
      <c r="G47" s="2" t="s">
        <v>184</v>
      </c>
      <c r="H47" s="2" t="s">
        <v>185</v>
      </c>
      <c r="I47" s="2">
        <v>33.799999999999997</v>
      </c>
      <c r="J47" s="21" t="s">
        <v>381</v>
      </c>
      <c r="K47" s="22">
        <f t="shared" si="0"/>
        <v>38.549999999999997</v>
      </c>
      <c r="L47" s="6">
        <f t="shared" si="1"/>
        <v>72.349999999999994</v>
      </c>
      <c r="M47" s="7">
        <v>1</v>
      </c>
      <c r="N47" s="8" t="s">
        <v>399</v>
      </c>
    </row>
    <row r="48" spans="1:14" s="9" customFormat="1" ht="14.25" customHeight="1">
      <c r="A48" s="2" t="s">
        <v>186</v>
      </c>
      <c r="B48" s="2" t="s">
        <v>182</v>
      </c>
      <c r="C48" s="15" t="s">
        <v>183</v>
      </c>
      <c r="D48" s="2" t="s">
        <v>12</v>
      </c>
      <c r="E48" s="2" t="s">
        <v>13</v>
      </c>
      <c r="F48" s="16">
        <v>1</v>
      </c>
      <c r="G48" s="2" t="s">
        <v>187</v>
      </c>
      <c r="H48" s="2" t="s">
        <v>155</v>
      </c>
      <c r="I48" s="2">
        <v>31.3</v>
      </c>
      <c r="J48" s="21" t="s">
        <v>382</v>
      </c>
      <c r="K48" s="22">
        <f t="shared" si="0"/>
        <v>37.950000000000003</v>
      </c>
      <c r="L48" s="6">
        <f t="shared" si="1"/>
        <v>69.25</v>
      </c>
      <c r="M48" s="7">
        <v>2</v>
      </c>
      <c r="N48" s="7"/>
    </row>
    <row r="49" spans="1:14" s="1" customFormat="1">
      <c r="A49" s="2" t="s">
        <v>188</v>
      </c>
      <c r="B49" s="2" t="s">
        <v>189</v>
      </c>
      <c r="C49" s="15" t="s">
        <v>183</v>
      </c>
      <c r="D49" s="2" t="s">
        <v>109</v>
      </c>
      <c r="E49" s="2" t="s">
        <v>13</v>
      </c>
      <c r="F49" s="16">
        <v>1</v>
      </c>
      <c r="G49" s="19" t="s">
        <v>190</v>
      </c>
      <c r="H49" s="2" t="s">
        <v>191</v>
      </c>
      <c r="I49" s="18">
        <v>27.15</v>
      </c>
      <c r="J49" s="21" t="s">
        <v>369</v>
      </c>
      <c r="K49" s="22">
        <f t="shared" si="0"/>
        <v>36.799999999999997</v>
      </c>
      <c r="L49" s="6">
        <f t="shared" si="1"/>
        <v>63.949999999999996</v>
      </c>
      <c r="M49" s="10">
        <v>3</v>
      </c>
      <c r="N49" s="11"/>
    </row>
    <row r="50" spans="1:14" s="9" customFormat="1">
      <c r="A50" s="12" t="s">
        <v>192</v>
      </c>
      <c r="B50" s="12" t="s">
        <v>193</v>
      </c>
      <c r="C50" s="13" t="s">
        <v>194</v>
      </c>
      <c r="D50" s="12" t="s">
        <v>17</v>
      </c>
      <c r="E50" s="12" t="s">
        <v>16</v>
      </c>
      <c r="F50" s="14">
        <v>1</v>
      </c>
      <c r="G50" s="12" t="s">
        <v>195</v>
      </c>
      <c r="H50" s="12" t="s">
        <v>196</v>
      </c>
      <c r="I50" s="12">
        <v>34</v>
      </c>
      <c r="J50" s="23" t="s">
        <v>363</v>
      </c>
      <c r="K50" s="24">
        <f t="shared" si="0"/>
        <v>39.4</v>
      </c>
      <c r="L50" s="25">
        <f t="shared" si="1"/>
        <v>73.400000000000006</v>
      </c>
      <c r="M50" s="26">
        <v>1</v>
      </c>
      <c r="N50" s="27" t="s">
        <v>399</v>
      </c>
    </row>
    <row r="51" spans="1:14" s="1" customFormat="1">
      <c r="A51" s="12" t="s">
        <v>197</v>
      </c>
      <c r="B51" s="12" t="s">
        <v>193</v>
      </c>
      <c r="C51" s="13" t="s">
        <v>194</v>
      </c>
      <c r="D51" s="12" t="s">
        <v>17</v>
      </c>
      <c r="E51" s="12" t="s">
        <v>16</v>
      </c>
      <c r="F51" s="14">
        <v>1</v>
      </c>
      <c r="G51" s="12" t="s">
        <v>198</v>
      </c>
      <c r="H51" s="12" t="s">
        <v>199</v>
      </c>
      <c r="I51" s="12">
        <v>31.35</v>
      </c>
      <c r="J51" s="23" t="s">
        <v>384</v>
      </c>
      <c r="K51" s="24">
        <f t="shared" si="0"/>
        <v>37.35</v>
      </c>
      <c r="L51" s="25">
        <f t="shared" si="1"/>
        <v>68.7</v>
      </c>
      <c r="M51" s="28">
        <v>2</v>
      </c>
      <c r="N51" s="28"/>
    </row>
    <row r="52" spans="1:14" s="1" customFormat="1">
      <c r="A52" s="12" t="s">
        <v>200</v>
      </c>
      <c r="B52" s="12" t="s">
        <v>193</v>
      </c>
      <c r="C52" s="13" t="s">
        <v>194</v>
      </c>
      <c r="D52" s="12" t="s">
        <v>17</v>
      </c>
      <c r="E52" s="12" t="s">
        <v>16</v>
      </c>
      <c r="F52" s="14">
        <v>1</v>
      </c>
      <c r="G52" s="12" t="s">
        <v>201</v>
      </c>
      <c r="H52" s="12" t="s">
        <v>34</v>
      </c>
      <c r="I52" s="12">
        <v>30.45</v>
      </c>
      <c r="J52" s="23" t="s">
        <v>373</v>
      </c>
      <c r="K52" s="24">
        <f t="shared" si="0"/>
        <v>37.25</v>
      </c>
      <c r="L52" s="25">
        <f t="shared" si="1"/>
        <v>67.7</v>
      </c>
      <c r="M52" s="28">
        <v>3</v>
      </c>
      <c r="N52" s="29"/>
    </row>
    <row r="53" spans="1:14" s="1" customFormat="1">
      <c r="A53" s="2" t="s">
        <v>202</v>
      </c>
      <c r="B53" s="2" t="s">
        <v>203</v>
      </c>
      <c r="C53" s="15" t="s">
        <v>204</v>
      </c>
      <c r="D53" s="2" t="s">
        <v>12</v>
      </c>
      <c r="E53" s="2" t="s">
        <v>13</v>
      </c>
      <c r="F53" s="16">
        <v>1</v>
      </c>
      <c r="G53" s="2" t="s">
        <v>205</v>
      </c>
      <c r="H53" s="2" t="s">
        <v>206</v>
      </c>
      <c r="I53" s="2">
        <v>37.1</v>
      </c>
      <c r="J53" s="21" t="s">
        <v>379</v>
      </c>
      <c r="K53" s="22">
        <f t="shared" si="0"/>
        <v>39.1</v>
      </c>
      <c r="L53" s="6">
        <f t="shared" si="1"/>
        <v>76.2</v>
      </c>
      <c r="M53" s="10">
        <v>1</v>
      </c>
      <c r="N53" s="8" t="s">
        <v>399</v>
      </c>
    </row>
    <row r="54" spans="1:14" s="1" customFormat="1">
      <c r="A54" s="2" t="s">
        <v>207</v>
      </c>
      <c r="B54" s="2" t="s">
        <v>203</v>
      </c>
      <c r="C54" s="15" t="s">
        <v>204</v>
      </c>
      <c r="D54" s="2" t="s">
        <v>12</v>
      </c>
      <c r="E54" s="2" t="s">
        <v>13</v>
      </c>
      <c r="F54" s="16">
        <v>1</v>
      </c>
      <c r="G54" s="2" t="s">
        <v>208</v>
      </c>
      <c r="H54" s="2" t="s">
        <v>209</v>
      </c>
      <c r="I54" s="2">
        <v>34.35</v>
      </c>
      <c r="J54" s="21" t="s">
        <v>386</v>
      </c>
      <c r="K54" s="22">
        <f t="shared" si="0"/>
        <v>37.450000000000003</v>
      </c>
      <c r="L54" s="6">
        <f t="shared" si="1"/>
        <v>71.800000000000011</v>
      </c>
      <c r="M54" s="10">
        <v>2</v>
      </c>
      <c r="N54" s="10"/>
    </row>
    <row r="55" spans="1:14" s="1" customFormat="1">
      <c r="A55" s="2" t="s">
        <v>210</v>
      </c>
      <c r="B55" s="2" t="s">
        <v>203</v>
      </c>
      <c r="C55" s="15" t="s">
        <v>204</v>
      </c>
      <c r="D55" s="2" t="s">
        <v>12</v>
      </c>
      <c r="E55" s="2" t="s">
        <v>13</v>
      </c>
      <c r="F55" s="16">
        <v>1</v>
      </c>
      <c r="G55" s="2" t="s">
        <v>211</v>
      </c>
      <c r="H55" s="2" t="s">
        <v>212</v>
      </c>
      <c r="I55" s="2">
        <v>30.55</v>
      </c>
      <c r="J55" s="21" t="s">
        <v>378</v>
      </c>
      <c r="K55" s="22">
        <f t="shared" si="0"/>
        <v>37</v>
      </c>
      <c r="L55" s="6">
        <f t="shared" si="1"/>
        <v>67.55</v>
      </c>
      <c r="M55" s="10">
        <v>3</v>
      </c>
      <c r="N55" s="11"/>
    </row>
    <row r="56" spans="1:14" s="1" customFormat="1">
      <c r="A56" s="12" t="s">
        <v>219</v>
      </c>
      <c r="B56" s="12" t="s">
        <v>214</v>
      </c>
      <c r="C56" s="13" t="s">
        <v>215</v>
      </c>
      <c r="D56" s="12" t="s">
        <v>12</v>
      </c>
      <c r="E56" s="12" t="s">
        <v>13</v>
      </c>
      <c r="F56" s="14">
        <v>1</v>
      </c>
      <c r="G56" s="12" t="s">
        <v>220</v>
      </c>
      <c r="H56" s="12" t="s">
        <v>36</v>
      </c>
      <c r="I56" s="12">
        <v>33.5</v>
      </c>
      <c r="J56" s="23" t="s">
        <v>377</v>
      </c>
      <c r="K56" s="24">
        <f>J56*0.5</f>
        <v>40.200000000000003</v>
      </c>
      <c r="L56" s="25">
        <f>K56+I56</f>
        <v>73.7</v>
      </c>
      <c r="M56" s="28">
        <v>1</v>
      </c>
      <c r="N56" s="27" t="s">
        <v>399</v>
      </c>
    </row>
    <row r="57" spans="1:14" s="1" customFormat="1">
      <c r="A57" s="12" t="s">
        <v>213</v>
      </c>
      <c r="B57" s="12" t="s">
        <v>214</v>
      </c>
      <c r="C57" s="13" t="s">
        <v>215</v>
      </c>
      <c r="D57" s="12" t="s">
        <v>12</v>
      </c>
      <c r="E57" s="12" t="s">
        <v>13</v>
      </c>
      <c r="F57" s="14">
        <v>1</v>
      </c>
      <c r="G57" s="12" t="s">
        <v>216</v>
      </c>
      <c r="H57" s="12" t="s">
        <v>31</v>
      </c>
      <c r="I57" s="12">
        <v>34.549999999999997</v>
      </c>
      <c r="J57" s="23" t="s">
        <v>376</v>
      </c>
      <c r="K57" s="24">
        <f t="shared" si="0"/>
        <v>38.75</v>
      </c>
      <c r="L57" s="25">
        <f t="shared" si="1"/>
        <v>73.3</v>
      </c>
      <c r="M57" s="28">
        <v>2</v>
      </c>
      <c r="N57" s="28"/>
    </row>
    <row r="58" spans="1:14" s="1" customFormat="1">
      <c r="A58" s="12" t="s">
        <v>217</v>
      </c>
      <c r="B58" s="12" t="s">
        <v>214</v>
      </c>
      <c r="C58" s="13" t="s">
        <v>215</v>
      </c>
      <c r="D58" s="12" t="s">
        <v>12</v>
      </c>
      <c r="E58" s="12" t="s">
        <v>13</v>
      </c>
      <c r="F58" s="14">
        <v>1</v>
      </c>
      <c r="G58" s="12" t="s">
        <v>218</v>
      </c>
      <c r="H58" s="12" t="s">
        <v>28</v>
      </c>
      <c r="I58" s="12">
        <v>33.9</v>
      </c>
      <c r="J58" s="23" t="s">
        <v>381</v>
      </c>
      <c r="K58" s="24">
        <f t="shared" si="0"/>
        <v>38.549999999999997</v>
      </c>
      <c r="L58" s="25">
        <f t="shared" si="1"/>
        <v>72.449999999999989</v>
      </c>
      <c r="M58" s="28">
        <v>3</v>
      </c>
      <c r="N58" s="28"/>
    </row>
    <row r="59" spans="1:14" s="1" customFormat="1">
      <c r="A59" s="2" t="s">
        <v>221</v>
      </c>
      <c r="B59" s="2" t="s">
        <v>222</v>
      </c>
      <c r="C59" s="15" t="s">
        <v>223</v>
      </c>
      <c r="D59" s="2" t="s">
        <v>17</v>
      </c>
      <c r="E59" s="2" t="s">
        <v>16</v>
      </c>
      <c r="F59" s="16">
        <v>1</v>
      </c>
      <c r="G59" s="2" t="s">
        <v>224</v>
      </c>
      <c r="H59" s="2" t="s">
        <v>225</v>
      </c>
      <c r="I59" s="2">
        <v>33.35</v>
      </c>
      <c r="J59" s="21" t="s">
        <v>372</v>
      </c>
      <c r="K59" s="22">
        <f t="shared" si="0"/>
        <v>38.25</v>
      </c>
      <c r="L59" s="6">
        <f t="shared" si="1"/>
        <v>71.599999999999994</v>
      </c>
      <c r="M59" s="10">
        <v>1</v>
      </c>
      <c r="N59" s="8" t="s">
        <v>399</v>
      </c>
    </row>
    <row r="60" spans="1:14" s="1" customFormat="1">
      <c r="A60" s="12" t="s">
        <v>226</v>
      </c>
      <c r="B60" s="12" t="s">
        <v>227</v>
      </c>
      <c r="C60" s="13" t="s">
        <v>228</v>
      </c>
      <c r="D60" s="12" t="s">
        <v>12</v>
      </c>
      <c r="E60" s="12" t="s">
        <v>13</v>
      </c>
      <c r="F60" s="14">
        <v>1</v>
      </c>
      <c r="G60" s="12" t="s">
        <v>229</v>
      </c>
      <c r="H60" s="12" t="s">
        <v>18</v>
      </c>
      <c r="I60" s="12">
        <v>35.049999999999997</v>
      </c>
      <c r="J60" s="23" t="s">
        <v>372</v>
      </c>
      <c r="K60" s="24">
        <f t="shared" si="0"/>
        <v>38.25</v>
      </c>
      <c r="L60" s="25">
        <f t="shared" si="1"/>
        <v>73.3</v>
      </c>
      <c r="M60" s="28">
        <v>1</v>
      </c>
      <c r="N60" s="27" t="s">
        <v>399</v>
      </c>
    </row>
    <row r="61" spans="1:14" s="1" customFormat="1">
      <c r="A61" s="12" t="s">
        <v>233</v>
      </c>
      <c r="B61" s="12" t="s">
        <v>227</v>
      </c>
      <c r="C61" s="13" t="s">
        <v>228</v>
      </c>
      <c r="D61" s="12" t="s">
        <v>12</v>
      </c>
      <c r="E61" s="12" t="s">
        <v>13</v>
      </c>
      <c r="F61" s="14">
        <v>1</v>
      </c>
      <c r="G61" s="12" t="s">
        <v>234</v>
      </c>
      <c r="H61" s="12" t="s">
        <v>235</v>
      </c>
      <c r="I61" s="12">
        <v>31.25</v>
      </c>
      <c r="J61" s="23" t="s">
        <v>371</v>
      </c>
      <c r="K61" s="24">
        <f>J61*0.5</f>
        <v>38.9</v>
      </c>
      <c r="L61" s="25">
        <f>K61+I61</f>
        <v>70.150000000000006</v>
      </c>
      <c r="M61" s="28">
        <v>2</v>
      </c>
      <c r="N61" s="28"/>
    </row>
    <row r="62" spans="1:14" s="1" customFormat="1">
      <c r="A62" s="12" t="s">
        <v>230</v>
      </c>
      <c r="B62" s="12" t="s">
        <v>227</v>
      </c>
      <c r="C62" s="13" t="s">
        <v>228</v>
      </c>
      <c r="D62" s="12" t="s">
        <v>12</v>
      </c>
      <c r="E62" s="12" t="s">
        <v>13</v>
      </c>
      <c r="F62" s="14">
        <v>1</v>
      </c>
      <c r="G62" s="12" t="s">
        <v>231</v>
      </c>
      <c r="H62" s="12" t="s">
        <v>232</v>
      </c>
      <c r="I62" s="12">
        <v>32.65</v>
      </c>
      <c r="J62" s="23" t="s">
        <v>385</v>
      </c>
      <c r="K62" s="24">
        <f t="shared" si="0"/>
        <v>36.549999999999997</v>
      </c>
      <c r="L62" s="25">
        <f t="shared" si="1"/>
        <v>69.199999999999989</v>
      </c>
      <c r="M62" s="28">
        <v>3</v>
      </c>
      <c r="N62" s="29"/>
    </row>
    <row r="63" spans="1:14" s="1" customFormat="1">
      <c r="A63" s="2" t="s">
        <v>236</v>
      </c>
      <c r="B63" s="2" t="s">
        <v>237</v>
      </c>
      <c r="C63" s="15" t="s">
        <v>238</v>
      </c>
      <c r="D63" s="2" t="s">
        <v>12</v>
      </c>
      <c r="E63" s="2" t="s">
        <v>13</v>
      </c>
      <c r="F63" s="16">
        <v>1</v>
      </c>
      <c r="G63" s="2" t="s">
        <v>239</v>
      </c>
      <c r="H63" s="2" t="s">
        <v>225</v>
      </c>
      <c r="I63" s="2">
        <v>33.35</v>
      </c>
      <c r="J63" s="21" t="s">
        <v>362</v>
      </c>
      <c r="K63" s="22">
        <f t="shared" si="0"/>
        <v>38.4</v>
      </c>
      <c r="L63" s="6">
        <f t="shared" si="1"/>
        <v>71.75</v>
      </c>
      <c r="M63" s="10">
        <v>1</v>
      </c>
      <c r="N63" s="8" t="s">
        <v>399</v>
      </c>
    </row>
    <row r="64" spans="1:14" s="1" customFormat="1">
      <c r="A64" s="2" t="s">
        <v>240</v>
      </c>
      <c r="B64" s="2" t="s">
        <v>237</v>
      </c>
      <c r="C64" s="15" t="s">
        <v>238</v>
      </c>
      <c r="D64" s="2" t="s">
        <v>12</v>
      </c>
      <c r="E64" s="2" t="s">
        <v>13</v>
      </c>
      <c r="F64" s="16">
        <v>1</v>
      </c>
      <c r="G64" s="2" t="s">
        <v>241</v>
      </c>
      <c r="H64" s="2" t="s">
        <v>166</v>
      </c>
      <c r="I64" s="2">
        <v>31.8</v>
      </c>
      <c r="J64" s="21" t="s">
        <v>354</v>
      </c>
      <c r="K64" s="22">
        <f t="shared" si="0"/>
        <v>38.049999999999997</v>
      </c>
      <c r="L64" s="6">
        <f t="shared" si="1"/>
        <v>69.849999999999994</v>
      </c>
      <c r="M64" s="10">
        <v>2</v>
      </c>
      <c r="N64" s="11"/>
    </row>
    <row r="65" spans="1:14" s="1" customFormat="1">
      <c r="A65" s="2" t="s">
        <v>242</v>
      </c>
      <c r="B65" s="2" t="s">
        <v>237</v>
      </c>
      <c r="C65" s="15" t="s">
        <v>238</v>
      </c>
      <c r="D65" s="2" t="s">
        <v>12</v>
      </c>
      <c r="E65" s="2" t="s">
        <v>13</v>
      </c>
      <c r="F65" s="16">
        <v>1</v>
      </c>
      <c r="G65" s="2" t="s">
        <v>243</v>
      </c>
      <c r="H65" s="2" t="s">
        <v>35</v>
      </c>
      <c r="I65" s="2">
        <v>29.75</v>
      </c>
      <c r="J65" s="21" t="s">
        <v>380</v>
      </c>
      <c r="K65" s="22">
        <f t="shared" si="0"/>
        <v>36.85</v>
      </c>
      <c r="L65" s="6">
        <f t="shared" si="1"/>
        <v>66.599999999999994</v>
      </c>
      <c r="M65" s="10">
        <v>3</v>
      </c>
      <c r="N65" s="10"/>
    </row>
    <row r="66" spans="1:14" s="1" customFormat="1">
      <c r="A66" s="12" t="s">
        <v>249</v>
      </c>
      <c r="B66" s="12" t="s">
        <v>245</v>
      </c>
      <c r="C66" s="13" t="s">
        <v>246</v>
      </c>
      <c r="D66" s="12" t="s">
        <v>17</v>
      </c>
      <c r="E66" s="12" t="s">
        <v>16</v>
      </c>
      <c r="F66" s="14">
        <v>1</v>
      </c>
      <c r="G66" s="12" t="s">
        <v>250</v>
      </c>
      <c r="H66" s="12" t="s">
        <v>251</v>
      </c>
      <c r="I66" s="20">
        <v>27.9</v>
      </c>
      <c r="J66" s="23" t="s">
        <v>349</v>
      </c>
      <c r="K66" s="24">
        <f t="shared" si="0"/>
        <v>37.75</v>
      </c>
      <c r="L66" s="25">
        <f t="shared" si="1"/>
        <v>65.650000000000006</v>
      </c>
      <c r="M66" s="28">
        <v>1</v>
      </c>
      <c r="N66" s="27" t="s">
        <v>399</v>
      </c>
    </row>
    <row r="67" spans="1:14" s="1" customFormat="1">
      <c r="A67" s="12" t="s">
        <v>252</v>
      </c>
      <c r="B67" s="12" t="s">
        <v>245</v>
      </c>
      <c r="C67" s="13" t="s">
        <v>246</v>
      </c>
      <c r="D67" s="12" t="s">
        <v>253</v>
      </c>
      <c r="E67" s="12" t="s">
        <v>16</v>
      </c>
      <c r="F67" s="14">
        <v>1</v>
      </c>
      <c r="G67" s="12" t="s">
        <v>254</v>
      </c>
      <c r="H67" s="12" t="s">
        <v>255</v>
      </c>
      <c r="I67" s="20">
        <v>27.65</v>
      </c>
      <c r="J67" s="23" t="s">
        <v>374</v>
      </c>
      <c r="K67" s="24">
        <f t="shared" si="0"/>
        <v>37.15</v>
      </c>
      <c r="L67" s="25">
        <f t="shared" si="1"/>
        <v>64.8</v>
      </c>
      <c r="M67" s="28">
        <v>2</v>
      </c>
      <c r="N67" s="28"/>
    </row>
    <row r="68" spans="1:14" s="1" customFormat="1">
      <c r="A68" s="12" t="s">
        <v>244</v>
      </c>
      <c r="B68" s="12" t="s">
        <v>245</v>
      </c>
      <c r="C68" s="13" t="s">
        <v>246</v>
      </c>
      <c r="D68" s="12" t="s">
        <v>17</v>
      </c>
      <c r="E68" s="12" t="s">
        <v>16</v>
      </c>
      <c r="F68" s="14">
        <v>1</v>
      </c>
      <c r="G68" s="12" t="s">
        <v>247</v>
      </c>
      <c r="H68" s="12" t="s">
        <v>248</v>
      </c>
      <c r="I68" s="20">
        <v>32.15</v>
      </c>
      <c r="J68" s="23" t="s">
        <v>383</v>
      </c>
      <c r="K68" s="24">
        <v>0</v>
      </c>
      <c r="L68" s="25"/>
      <c r="M68" s="28"/>
      <c r="N68" s="28"/>
    </row>
    <row r="69" spans="1:14" s="1" customFormat="1">
      <c r="A69" s="2" t="s">
        <v>256</v>
      </c>
      <c r="B69" s="2" t="s">
        <v>245</v>
      </c>
      <c r="C69" s="15" t="s">
        <v>246</v>
      </c>
      <c r="D69" s="2" t="s">
        <v>257</v>
      </c>
      <c r="E69" s="2" t="s">
        <v>16</v>
      </c>
      <c r="F69" s="16">
        <v>1</v>
      </c>
      <c r="G69" s="2" t="s">
        <v>258</v>
      </c>
      <c r="H69" s="2" t="s">
        <v>259</v>
      </c>
      <c r="I69" s="2">
        <v>26.8</v>
      </c>
      <c r="J69" s="21" t="s">
        <v>375</v>
      </c>
      <c r="K69" s="22">
        <f t="shared" ref="K69:K96" si="2">J69*0.5</f>
        <v>37.700000000000003</v>
      </c>
      <c r="L69" s="6">
        <f t="shared" ref="L69:L96" si="3">K69+I69</f>
        <v>64.5</v>
      </c>
      <c r="M69" s="10">
        <v>1</v>
      </c>
      <c r="N69" s="8" t="s">
        <v>399</v>
      </c>
    </row>
    <row r="70" spans="1:14" s="1" customFormat="1">
      <c r="A70" s="12" t="s">
        <v>265</v>
      </c>
      <c r="B70" s="12" t="s">
        <v>261</v>
      </c>
      <c r="C70" s="13" t="s">
        <v>262</v>
      </c>
      <c r="D70" s="12" t="s">
        <v>12</v>
      </c>
      <c r="E70" s="12" t="s">
        <v>13</v>
      </c>
      <c r="F70" s="14">
        <v>1</v>
      </c>
      <c r="G70" s="12" t="s">
        <v>266</v>
      </c>
      <c r="H70" s="12" t="s">
        <v>267</v>
      </c>
      <c r="I70" s="12">
        <v>32.450000000000003</v>
      </c>
      <c r="J70" s="23" t="s">
        <v>398</v>
      </c>
      <c r="K70" s="24">
        <f t="shared" si="2"/>
        <v>39.15</v>
      </c>
      <c r="L70" s="25">
        <f t="shared" si="3"/>
        <v>71.599999999999994</v>
      </c>
      <c r="M70" s="28">
        <v>1</v>
      </c>
      <c r="N70" s="27" t="s">
        <v>399</v>
      </c>
    </row>
    <row r="71" spans="1:14" s="1" customFormat="1">
      <c r="A71" s="12" t="s">
        <v>260</v>
      </c>
      <c r="B71" s="12" t="s">
        <v>261</v>
      </c>
      <c r="C71" s="13" t="s">
        <v>262</v>
      </c>
      <c r="D71" s="12" t="s">
        <v>12</v>
      </c>
      <c r="E71" s="12" t="s">
        <v>13</v>
      </c>
      <c r="F71" s="14">
        <v>1</v>
      </c>
      <c r="G71" s="12" t="s">
        <v>263</v>
      </c>
      <c r="H71" s="12" t="s">
        <v>264</v>
      </c>
      <c r="I71" s="12">
        <v>32.5</v>
      </c>
      <c r="J71" s="23" t="s">
        <v>351</v>
      </c>
      <c r="K71" s="24">
        <f>J71*0.5</f>
        <v>39</v>
      </c>
      <c r="L71" s="25">
        <f>K71+I71</f>
        <v>71.5</v>
      </c>
      <c r="M71" s="28">
        <v>2</v>
      </c>
      <c r="N71" s="28"/>
    </row>
    <row r="72" spans="1:14" s="1" customFormat="1">
      <c r="A72" s="12" t="s">
        <v>268</v>
      </c>
      <c r="B72" s="12" t="s">
        <v>261</v>
      </c>
      <c r="C72" s="13" t="s">
        <v>262</v>
      </c>
      <c r="D72" s="12" t="s">
        <v>12</v>
      </c>
      <c r="E72" s="12" t="s">
        <v>13</v>
      </c>
      <c r="F72" s="14">
        <v>1</v>
      </c>
      <c r="G72" s="12" t="s">
        <v>269</v>
      </c>
      <c r="H72" s="12" t="s">
        <v>270</v>
      </c>
      <c r="I72" s="12">
        <v>31.9</v>
      </c>
      <c r="J72" s="23" t="s">
        <v>346</v>
      </c>
      <c r="K72" s="24">
        <f t="shared" si="2"/>
        <v>38.700000000000003</v>
      </c>
      <c r="L72" s="25">
        <f t="shared" si="3"/>
        <v>70.599999999999994</v>
      </c>
      <c r="M72" s="28">
        <v>3</v>
      </c>
      <c r="N72" s="29"/>
    </row>
    <row r="73" spans="1:14" s="1" customFormat="1">
      <c r="A73" s="2" t="s">
        <v>271</v>
      </c>
      <c r="B73" s="2" t="s">
        <v>261</v>
      </c>
      <c r="C73" s="15" t="s">
        <v>262</v>
      </c>
      <c r="D73" s="2" t="s">
        <v>14</v>
      </c>
      <c r="E73" s="2" t="s">
        <v>13</v>
      </c>
      <c r="F73" s="16">
        <v>1</v>
      </c>
      <c r="G73" s="2" t="s">
        <v>272</v>
      </c>
      <c r="H73" s="2" t="s">
        <v>273</v>
      </c>
      <c r="I73" s="2">
        <v>36.299999999999997</v>
      </c>
      <c r="J73" s="21" t="s">
        <v>361</v>
      </c>
      <c r="K73" s="22">
        <f t="shared" si="2"/>
        <v>39.6</v>
      </c>
      <c r="L73" s="6">
        <f t="shared" si="3"/>
        <v>75.900000000000006</v>
      </c>
      <c r="M73" s="10">
        <v>1</v>
      </c>
      <c r="N73" s="8" t="s">
        <v>399</v>
      </c>
    </row>
    <row r="74" spans="1:14" s="1" customFormat="1">
      <c r="A74" s="2" t="s">
        <v>274</v>
      </c>
      <c r="B74" s="2" t="s">
        <v>261</v>
      </c>
      <c r="C74" s="15" t="s">
        <v>262</v>
      </c>
      <c r="D74" s="2" t="s">
        <v>14</v>
      </c>
      <c r="E74" s="2" t="s">
        <v>13</v>
      </c>
      <c r="F74" s="16">
        <v>1</v>
      </c>
      <c r="G74" s="2" t="s">
        <v>275</v>
      </c>
      <c r="H74" s="2" t="s">
        <v>276</v>
      </c>
      <c r="I74" s="2">
        <v>35.35</v>
      </c>
      <c r="J74" s="21" t="s">
        <v>392</v>
      </c>
      <c r="K74" s="22">
        <f t="shared" si="2"/>
        <v>39.549999999999997</v>
      </c>
      <c r="L74" s="6">
        <f t="shared" si="3"/>
        <v>74.900000000000006</v>
      </c>
      <c r="M74" s="10">
        <v>2</v>
      </c>
      <c r="N74" s="10"/>
    </row>
    <row r="75" spans="1:14" s="1" customFormat="1">
      <c r="A75" s="2" t="s">
        <v>277</v>
      </c>
      <c r="B75" s="2" t="s">
        <v>261</v>
      </c>
      <c r="C75" s="15" t="s">
        <v>262</v>
      </c>
      <c r="D75" s="2" t="s">
        <v>14</v>
      </c>
      <c r="E75" s="2" t="s">
        <v>13</v>
      </c>
      <c r="F75" s="16">
        <v>1</v>
      </c>
      <c r="G75" s="2" t="s">
        <v>278</v>
      </c>
      <c r="H75" s="2" t="s">
        <v>279</v>
      </c>
      <c r="I75" s="2">
        <v>35.25</v>
      </c>
      <c r="J75" s="21" t="s">
        <v>396</v>
      </c>
      <c r="K75" s="22">
        <f t="shared" si="2"/>
        <v>39.25</v>
      </c>
      <c r="L75" s="6">
        <f t="shared" si="3"/>
        <v>74.5</v>
      </c>
      <c r="M75" s="10">
        <v>3</v>
      </c>
      <c r="N75" s="11"/>
    </row>
    <row r="76" spans="1:14" s="1" customFormat="1">
      <c r="A76" s="12" t="s">
        <v>280</v>
      </c>
      <c r="B76" s="12" t="s">
        <v>281</v>
      </c>
      <c r="C76" s="13" t="s">
        <v>282</v>
      </c>
      <c r="D76" s="12" t="s">
        <v>12</v>
      </c>
      <c r="E76" s="12" t="s">
        <v>13</v>
      </c>
      <c r="F76" s="14">
        <v>1</v>
      </c>
      <c r="G76" s="12" t="s">
        <v>283</v>
      </c>
      <c r="H76" s="12" t="s">
        <v>235</v>
      </c>
      <c r="I76" s="12">
        <v>31.25</v>
      </c>
      <c r="J76" s="23" t="s">
        <v>365</v>
      </c>
      <c r="K76" s="24">
        <f t="shared" si="2"/>
        <v>38.200000000000003</v>
      </c>
      <c r="L76" s="25">
        <f t="shared" si="3"/>
        <v>69.45</v>
      </c>
      <c r="M76" s="28">
        <v>1</v>
      </c>
      <c r="N76" s="27" t="s">
        <v>399</v>
      </c>
    </row>
    <row r="77" spans="1:14" s="1" customFormat="1">
      <c r="A77" s="12" t="s">
        <v>284</v>
      </c>
      <c r="B77" s="12" t="s">
        <v>281</v>
      </c>
      <c r="C77" s="13" t="s">
        <v>282</v>
      </c>
      <c r="D77" s="12" t="s">
        <v>12</v>
      </c>
      <c r="E77" s="12" t="s">
        <v>13</v>
      </c>
      <c r="F77" s="14">
        <v>1</v>
      </c>
      <c r="G77" s="12" t="s">
        <v>285</v>
      </c>
      <c r="H77" s="12" t="s">
        <v>286</v>
      </c>
      <c r="I77" s="12">
        <v>29</v>
      </c>
      <c r="J77" s="23" t="s">
        <v>390</v>
      </c>
      <c r="K77" s="24">
        <f t="shared" si="2"/>
        <v>38.35</v>
      </c>
      <c r="L77" s="25">
        <f t="shared" si="3"/>
        <v>67.349999999999994</v>
      </c>
      <c r="M77" s="28">
        <v>2</v>
      </c>
      <c r="N77" s="28"/>
    </row>
    <row r="78" spans="1:14" s="1" customFormat="1">
      <c r="A78" s="12" t="s">
        <v>287</v>
      </c>
      <c r="B78" s="12" t="s">
        <v>281</v>
      </c>
      <c r="C78" s="13" t="s">
        <v>282</v>
      </c>
      <c r="D78" s="12" t="s">
        <v>12</v>
      </c>
      <c r="E78" s="12" t="s">
        <v>13</v>
      </c>
      <c r="F78" s="14">
        <v>1</v>
      </c>
      <c r="G78" s="12" t="s">
        <v>288</v>
      </c>
      <c r="H78" s="12" t="s">
        <v>289</v>
      </c>
      <c r="I78" s="12">
        <v>27.7</v>
      </c>
      <c r="J78" s="23" t="s">
        <v>361</v>
      </c>
      <c r="K78" s="24">
        <f t="shared" si="2"/>
        <v>39.6</v>
      </c>
      <c r="L78" s="25">
        <f t="shared" si="3"/>
        <v>67.3</v>
      </c>
      <c r="M78" s="28">
        <v>3</v>
      </c>
      <c r="N78" s="29"/>
    </row>
    <row r="79" spans="1:14" s="1" customFormat="1">
      <c r="A79" s="2" t="s">
        <v>290</v>
      </c>
      <c r="B79" s="2" t="s">
        <v>291</v>
      </c>
      <c r="C79" s="15" t="s">
        <v>292</v>
      </c>
      <c r="D79" s="2" t="s">
        <v>12</v>
      </c>
      <c r="E79" s="2" t="s">
        <v>13</v>
      </c>
      <c r="F79" s="16">
        <v>1</v>
      </c>
      <c r="G79" s="2" t="s">
        <v>293</v>
      </c>
      <c r="H79" s="2" t="s">
        <v>74</v>
      </c>
      <c r="I79" s="2">
        <v>30.35</v>
      </c>
      <c r="J79" s="21" t="s">
        <v>395</v>
      </c>
      <c r="K79" s="22">
        <f t="shared" si="2"/>
        <v>38.799999999999997</v>
      </c>
      <c r="L79" s="6">
        <f t="shared" si="3"/>
        <v>69.150000000000006</v>
      </c>
      <c r="M79" s="10">
        <v>1</v>
      </c>
      <c r="N79" s="8" t="s">
        <v>399</v>
      </c>
    </row>
    <row r="80" spans="1:14" s="1" customFormat="1">
      <c r="A80" s="2" t="s">
        <v>294</v>
      </c>
      <c r="B80" s="2" t="s">
        <v>291</v>
      </c>
      <c r="C80" s="15" t="s">
        <v>292</v>
      </c>
      <c r="D80" s="2" t="s">
        <v>12</v>
      </c>
      <c r="E80" s="2" t="s">
        <v>13</v>
      </c>
      <c r="F80" s="16">
        <v>1</v>
      </c>
      <c r="G80" s="2" t="s">
        <v>295</v>
      </c>
      <c r="H80" s="2" t="s">
        <v>25</v>
      </c>
      <c r="I80" s="2">
        <v>28.65</v>
      </c>
      <c r="J80" s="21" t="s">
        <v>377</v>
      </c>
      <c r="K80" s="22">
        <f t="shared" si="2"/>
        <v>40.200000000000003</v>
      </c>
      <c r="L80" s="6">
        <f t="shared" si="3"/>
        <v>68.849999999999994</v>
      </c>
      <c r="M80" s="10">
        <v>2</v>
      </c>
      <c r="N80" s="10"/>
    </row>
    <row r="81" spans="1:14" s="1" customFormat="1">
      <c r="A81" s="2" t="s">
        <v>296</v>
      </c>
      <c r="B81" s="2" t="s">
        <v>291</v>
      </c>
      <c r="C81" s="15" t="s">
        <v>292</v>
      </c>
      <c r="D81" s="2" t="s">
        <v>12</v>
      </c>
      <c r="E81" s="2" t="s">
        <v>13</v>
      </c>
      <c r="F81" s="16">
        <v>1</v>
      </c>
      <c r="G81" s="2" t="s">
        <v>297</v>
      </c>
      <c r="H81" s="2" t="s">
        <v>298</v>
      </c>
      <c r="I81" s="2">
        <v>27.45</v>
      </c>
      <c r="J81" s="21" t="s">
        <v>348</v>
      </c>
      <c r="K81" s="22">
        <f t="shared" si="2"/>
        <v>39.200000000000003</v>
      </c>
      <c r="L81" s="6">
        <f t="shared" si="3"/>
        <v>66.650000000000006</v>
      </c>
      <c r="M81" s="10">
        <v>3</v>
      </c>
      <c r="N81" s="11"/>
    </row>
    <row r="82" spans="1:14" s="1" customFormat="1">
      <c r="A82" s="12" t="s">
        <v>299</v>
      </c>
      <c r="B82" s="12" t="s">
        <v>300</v>
      </c>
      <c r="C82" s="13" t="s">
        <v>301</v>
      </c>
      <c r="D82" s="12" t="s">
        <v>12</v>
      </c>
      <c r="E82" s="12" t="s">
        <v>13</v>
      </c>
      <c r="F82" s="14">
        <v>1</v>
      </c>
      <c r="G82" s="12" t="s">
        <v>302</v>
      </c>
      <c r="H82" s="12" t="s">
        <v>20</v>
      </c>
      <c r="I82" s="12">
        <v>35.75</v>
      </c>
      <c r="J82" s="23" t="s">
        <v>365</v>
      </c>
      <c r="K82" s="24">
        <f t="shared" si="2"/>
        <v>38.200000000000003</v>
      </c>
      <c r="L82" s="25">
        <f t="shared" si="3"/>
        <v>73.95</v>
      </c>
      <c r="M82" s="28">
        <v>1</v>
      </c>
      <c r="N82" s="27" t="s">
        <v>399</v>
      </c>
    </row>
    <row r="83" spans="1:14" s="1" customFormat="1">
      <c r="A83" s="12" t="s">
        <v>303</v>
      </c>
      <c r="B83" s="12" t="s">
        <v>300</v>
      </c>
      <c r="C83" s="13" t="s">
        <v>301</v>
      </c>
      <c r="D83" s="12" t="s">
        <v>12</v>
      </c>
      <c r="E83" s="12" t="s">
        <v>13</v>
      </c>
      <c r="F83" s="14">
        <v>1</v>
      </c>
      <c r="G83" s="12" t="s">
        <v>304</v>
      </c>
      <c r="H83" s="12" t="s">
        <v>305</v>
      </c>
      <c r="I83" s="12">
        <v>26.25</v>
      </c>
      <c r="J83" s="23" t="s">
        <v>389</v>
      </c>
      <c r="K83" s="24">
        <f t="shared" si="2"/>
        <v>37.5</v>
      </c>
      <c r="L83" s="25">
        <f t="shared" si="3"/>
        <v>63.75</v>
      </c>
      <c r="M83" s="28">
        <v>2</v>
      </c>
      <c r="N83" s="28"/>
    </row>
    <row r="84" spans="1:14" s="1" customFormat="1">
      <c r="A84" s="12" t="s">
        <v>306</v>
      </c>
      <c r="B84" s="12" t="s">
        <v>300</v>
      </c>
      <c r="C84" s="13" t="s">
        <v>301</v>
      </c>
      <c r="D84" s="12" t="s">
        <v>12</v>
      </c>
      <c r="E84" s="12" t="s">
        <v>13</v>
      </c>
      <c r="F84" s="14">
        <v>1</v>
      </c>
      <c r="G84" s="12" t="s">
        <v>307</v>
      </c>
      <c r="H84" s="12" t="s">
        <v>308</v>
      </c>
      <c r="I84" s="12">
        <v>26.15</v>
      </c>
      <c r="J84" s="23" t="s">
        <v>387</v>
      </c>
      <c r="K84" s="24">
        <f t="shared" si="2"/>
        <v>37.4</v>
      </c>
      <c r="L84" s="25">
        <f t="shared" si="3"/>
        <v>63.55</v>
      </c>
      <c r="M84" s="28">
        <v>3</v>
      </c>
      <c r="N84" s="29"/>
    </row>
    <row r="85" spans="1:14" s="1" customFormat="1">
      <c r="A85" s="2" t="s">
        <v>309</v>
      </c>
      <c r="B85" s="2" t="s">
        <v>300</v>
      </c>
      <c r="C85" s="15" t="s">
        <v>301</v>
      </c>
      <c r="D85" s="2" t="s">
        <v>14</v>
      </c>
      <c r="E85" s="2" t="s">
        <v>13</v>
      </c>
      <c r="F85" s="16">
        <v>1</v>
      </c>
      <c r="G85" s="2" t="s">
        <v>310</v>
      </c>
      <c r="H85" s="2" t="s">
        <v>311</v>
      </c>
      <c r="I85" s="2">
        <v>37</v>
      </c>
      <c r="J85" s="21" t="s">
        <v>393</v>
      </c>
      <c r="K85" s="22">
        <f t="shared" si="2"/>
        <v>40.5</v>
      </c>
      <c r="L85" s="6">
        <f t="shared" si="3"/>
        <v>77.5</v>
      </c>
      <c r="M85" s="10">
        <v>1</v>
      </c>
      <c r="N85" s="8" t="s">
        <v>399</v>
      </c>
    </row>
    <row r="86" spans="1:14" s="1" customFormat="1">
      <c r="A86" s="2" t="s">
        <v>312</v>
      </c>
      <c r="B86" s="2" t="s">
        <v>300</v>
      </c>
      <c r="C86" s="15" t="s">
        <v>301</v>
      </c>
      <c r="D86" s="2" t="s">
        <v>14</v>
      </c>
      <c r="E86" s="2" t="s">
        <v>13</v>
      </c>
      <c r="F86" s="16">
        <v>1</v>
      </c>
      <c r="G86" s="2" t="s">
        <v>313</v>
      </c>
      <c r="H86" s="2" t="s">
        <v>32</v>
      </c>
      <c r="I86" s="2">
        <v>34.049999999999997</v>
      </c>
      <c r="J86" s="21" t="s">
        <v>366</v>
      </c>
      <c r="K86" s="22">
        <f t="shared" si="2"/>
        <v>38.6</v>
      </c>
      <c r="L86" s="6">
        <f t="shared" si="3"/>
        <v>72.650000000000006</v>
      </c>
      <c r="M86" s="10">
        <v>2</v>
      </c>
      <c r="N86" s="10"/>
    </row>
    <row r="87" spans="1:14" s="1" customFormat="1">
      <c r="A87" s="2" t="s">
        <v>314</v>
      </c>
      <c r="B87" s="2" t="s">
        <v>300</v>
      </c>
      <c r="C87" s="15" t="s">
        <v>301</v>
      </c>
      <c r="D87" s="2" t="s">
        <v>14</v>
      </c>
      <c r="E87" s="2" t="s">
        <v>13</v>
      </c>
      <c r="F87" s="16">
        <v>1</v>
      </c>
      <c r="G87" s="2" t="s">
        <v>315</v>
      </c>
      <c r="H87" s="2" t="s">
        <v>316</v>
      </c>
      <c r="I87" s="2">
        <v>32.1</v>
      </c>
      <c r="J87" s="21" t="s">
        <v>353</v>
      </c>
      <c r="K87" s="22">
        <f t="shared" si="2"/>
        <v>38.950000000000003</v>
      </c>
      <c r="L87" s="6">
        <f t="shared" si="3"/>
        <v>71.050000000000011</v>
      </c>
      <c r="M87" s="10">
        <v>3</v>
      </c>
      <c r="N87" s="11"/>
    </row>
    <row r="88" spans="1:14" s="1" customFormat="1">
      <c r="A88" s="12" t="s">
        <v>317</v>
      </c>
      <c r="B88" s="12" t="s">
        <v>318</v>
      </c>
      <c r="C88" s="13" t="s">
        <v>319</v>
      </c>
      <c r="D88" s="12" t="s">
        <v>12</v>
      </c>
      <c r="E88" s="12" t="s">
        <v>13</v>
      </c>
      <c r="F88" s="14">
        <v>1</v>
      </c>
      <c r="G88" s="12" t="s">
        <v>320</v>
      </c>
      <c r="H88" s="12" t="s">
        <v>321</v>
      </c>
      <c r="I88" s="12">
        <v>28.35</v>
      </c>
      <c r="J88" s="23" t="s">
        <v>375</v>
      </c>
      <c r="K88" s="24">
        <f t="shared" si="2"/>
        <v>37.700000000000003</v>
      </c>
      <c r="L88" s="25">
        <f t="shared" si="3"/>
        <v>66.050000000000011</v>
      </c>
      <c r="M88" s="28">
        <v>1</v>
      </c>
      <c r="N88" s="27" t="s">
        <v>399</v>
      </c>
    </row>
    <row r="89" spans="1:14" s="1" customFormat="1">
      <c r="A89" s="12" t="s">
        <v>322</v>
      </c>
      <c r="B89" s="12" t="s">
        <v>318</v>
      </c>
      <c r="C89" s="13" t="s">
        <v>319</v>
      </c>
      <c r="D89" s="12" t="s">
        <v>12</v>
      </c>
      <c r="E89" s="12" t="s">
        <v>13</v>
      </c>
      <c r="F89" s="14">
        <v>1</v>
      </c>
      <c r="G89" s="12" t="s">
        <v>323</v>
      </c>
      <c r="H89" s="12" t="s">
        <v>324</v>
      </c>
      <c r="I89" s="12">
        <v>26.4</v>
      </c>
      <c r="J89" s="23" t="s">
        <v>388</v>
      </c>
      <c r="K89" s="24">
        <f t="shared" si="2"/>
        <v>37.200000000000003</v>
      </c>
      <c r="L89" s="25">
        <f t="shared" si="3"/>
        <v>63.6</v>
      </c>
      <c r="M89" s="28">
        <v>2</v>
      </c>
      <c r="N89" s="28"/>
    </row>
    <row r="90" spans="1:14" s="1" customFormat="1">
      <c r="A90" s="12" t="s">
        <v>325</v>
      </c>
      <c r="B90" s="12" t="s">
        <v>318</v>
      </c>
      <c r="C90" s="13" t="s">
        <v>319</v>
      </c>
      <c r="D90" s="12" t="s">
        <v>12</v>
      </c>
      <c r="E90" s="12" t="s">
        <v>13</v>
      </c>
      <c r="F90" s="14">
        <v>1</v>
      </c>
      <c r="G90" s="12" t="s">
        <v>326</v>
      </c>
      <c r="H90" s="12" t="s">
        <v>327</v>
      </c>
      <c r="I90" s="12">
        <v>25.3</v>
      </c>
      <c r="J90" s="23" t="s">
        <v>365</v>
      </c>
      <c r="K90" s="24">
        <f t="shared" si="2"/>
        <v>38.200000000000003</v>
      </c>
      <c r="L90" s="25">
        <f t="shared" si="3"/>
        <v>63.5</v>
      </c>
      <c r="M90" s="28">
        <v>3</v>
      </c>
      <c r="N90" s="30"/>
    </row>
    <row r="91" spans="1:14" s="1" customFormat="1">
      <c r="A91" s="2" t="s">
        <v>328</v>
      </c>
      <c r="B91" s="2" t="s">
        <v>318</v>
      </c>
      <c r="C91" s="15" t="s">
        <v>319</v>
      </c>
      <c r="D91" s="2" t="s">
        <v>14</v>
      </c>
      <c r="E91" s="2" t="s">
        <v>13</v>
      </c>
      <c r="F91" s="16">
        <v>1</v>
      </c>
      <c r="G91" s="2" t="s">
        <v>329</v>
      </c>
      <c r="H91" s="2" t="s">
        <v>330</v>
      </c>
      <c r="I91" s="2">
        <v>27.25</v>
      </c>
      <c r="J91" s="21" t="s">
        <v>397</v>
      </c>
      <c r="K91" s="22">
        <f t="shared" si="2"/>
        <v>38.15</v>
      </c>
      <c r="L91" s="6">
        <f t="shared" si="3"/>
        <v>65.400000000000006</v>
      </c>
      <c r="M91" s="31">
        <v>1</v>
      </c>
      <c r="N91" s="8" t="s">
        <v>399</v>
      </c>
    </row>
    <row r="92" spans="1:14" s="1" customFormat="1">
      <c r="A92" s="2" t="s">
        <v>331</v>
      </c>
      <c r="B92" s="2" t="s">
        <v>318</v>
      </c>
      <c r="C92" s="15" t="s">
        <v>319</v>
      </c>
      <c r="D92" s="2" t="s">
        <v>14</v>
      </c>
      <c r="E92" s="2" t="s">
        <v>13</v>
      </c>
      <c r="F92" s="16">
        <v>1</v>
      </c>
      <c r="G92" s="2" t="s">
        <v>332</v>
      </c>
      <c r="H92" s="2" t="s">
        <v>333</v>
      </c>
      <c r="I92" s="2">
        <v>24.3</v>
      </c>
      <c r="J92" s="21" t="s">
        <v>366</v>
      </c>
      <c r="K92" s="22">
        <f t="shared" si="2"/>
        <v>38.6</v>
      </c>
      <c r="L92" s="6">
        <f t="shared" si="3"/>
        <v>62.900000000000006</v>
      </c>
      <c r="M92" s="31">
        <v>2</v>
      </c>
      <c r="N92" s="17"/>
    </row>
    <row r="93" spans="1:14" s="1" customFormat="1">
      <c r="A93" s="2" t="s">
        <v>334</v>
      </c>
      <c r="B93" s="2" t="s">
        <v>318</v>
      </c>
      <c r="C93" s="15" t="s">
        <v>319</v>
      </c>
      <c r="D93" s="2" t="s">
        <v>14</v>
      </c>
      <c r="E93" s="2" t="s">
        <v>13</v>
      </c>
      <c r="F93" s="16">
        <v>1</v>
      </c>
      <c r="G93" s="2" t="s">
        <v>335</v>
      </c>
      <c r="H93" s="2" t="s">
        <v>336</v>
      </c>
      <c r="I93" s="2">
        <v>23.55</v>
      </c>
      <c r="J93" s="21" t="s">
        <v>376</v>
      </c>
      <c r="K93" s="22">
        <f t="shared" si="2"/>
        <v>38.75</v>
      </c>
      <c r="L93" s="6">
        <f t="shared" si="3"/>
        <v>62.3</v>
      </c>
      <c r="M93" s="31">
        <v>3</v>
      </c>
      <c r="N93" s="17"/>
    </row>
    <row r="94" spans="1:14" s="1" customFormat="1">
      <c r="A94" s="12" t="s">
        <v>341</v>
      </c>
      <c r="B94" s="12" t="s">
        <v>338</v>
      </c>
      <c r="C94" s="13" t="s">
        <v>339</v>
      </c>
      <c r="D94" s="12" t="s">
        <v>12</v>
      </c>
      <c r="E94" s="12" t="s">
        <v>13</v>
      </c>
      <c r="F94" s="14">
        <v>1</v>
      </c>
      <c r="G94" s="12" t="s">
        <v>342</v>
      </c>
      <c r="H94" s="12" t="s">
        <v>26</v>
      </c>
      <c r="I94" s="12">
        <v>33.549999999999997</v>
      </c>
      <c r="J94" s="23" t="s">
        <v>391</v>
      </c>
      <c r="K94" s="24">
        <f t="shared" si="2"/>
        <v>39.9</v>
      </c>
      <c r="L94" s="25">
        <f t="shared" si="3"/>
        <v>73.449999999999989</v>
      </c>
      <c r="M94" s="28">
        <v>1</v>
      </c>
      <c r="N94" s="27" t="s">
        <v>399</v>
      </c>
    </row>
    <row r="95" spans="1:14" s="1" customFormat="1">
      <c r="A95" s="12" t="s">
        <v>337</v>
      </c>
      <c r="B95" s="12" t="s">
        <v>338</v>
      </c>
      <c r="C95" s="13" t="s">
        <v>339</v>
      </c>
      <c r="D95" s="12" t="s">
        <v>12</v>
      </c>
      <c r="E95" s="12" t="s">
        <v>13</v>
      </c>
      <c r="F95" s="14">
        <v>1</v>
      </c>
      <c r="G95" s="12" t="s">
        <v>340</v>
      </c>
      <c r="H95" s="12" t="s">
        <v>97</v>
      </c>
      <c r="I95" s="12">
        <v>34.75</v>
      </c>
      <c r="J95" s="23" t="s">
        <v>372</v>
      </c>
      <c r="K95" s="24">
        <f>J95*0.5</f>
        <v>38.25</v>
      </c>
      <c r="L95" s="25">
        <f>K95+I95</f>
        <v>73</v>
      </c>
      <c r="M95" s="28">
        <v>2</v>
      </c>
      <c r="N95" s="30"/>
    </row>
    <row r="96" spans="1:14" s="1" customFormat="1">
      <c r="A96" s="12" t="s">
        <v>343</v>
      </c>
      <c r="B96" s="12" t="s">
        <v>338</v>
      </c>
      <c r="C96" s="13" t="s">
        <v>339</v>
      </c>
      <c r="D96" s="12" t="s">
        <v>12</v>
      </c>
      <c r="E96" s="12" t="s">
        <v>13</v>
      </c>
      <c r="F96" s="14">
        <v>1</v>
      </c>
      <c r="G96" s="12" t="s">
        <v>344</v>
      </c>
      <c r="H96" s="12" t="s">
        <v>29</v>
      </c>
      <c r="I96" s="12">
        <v>31.85</v>
      </c>
      <c r="J96" s="23" t="s">
        <v>394</v>
      </c>
      <c r="K96" s="24">
        <f t="shared" si="2"/>
        <v>39.450000000000003</v>
      </c>
      <c r="L96" s="25">
        <f t="shared" si="3"/>
        <v>71.300000000000011</v>
      </c>
      <c r="M96" s="28">
        <v>3</v>
      </c>
      <c r="N96" s="30"/>
    </row>
    <row r="97" spans="13:13" s="1" customFormat="1">
      <c r="M97" s="32"/>
    </row>
    <row r="98" spans="13:13" s="1" customFormat="1"/>
    <row r="99" spans="13:13" s="1" customFormat="1"/>
    <row r="100" spans="13:13" s="1" customFormat="1"/>
    <row r="101" spans="13:13" s="1" customFormat="1"/>
    <row r="102" spans="13:13" s="1" customFormat="1"/>
    <row r="103" spans="13:13" s="1" customFormat="1"/>
    <row r="104" spans="13:13" s="1" customFormat="1"/>
    <row r="105" spans="13:13" s="1" customFormat="1"/>
    <row r="106" spans="13:13" s="1" customFormat="1"/>
    <row r="107" spans="13:13" s="1" customFormat="1"/>
  </sheetData>
  <autoFilter ref="A3:N96">
    <filterColumn colId="13"/>
  </autoFilter>
  <mergeCells count="2">
    <mergeCell ref="A1:N1"/>
    <mergeCell ref="A2:N2"/>
  </mergeCells>
  <phoneticPr fontId="2" type="noConversion"/>
  <conditionalFormatting sqref="G4:G96">
    <cfRule type="duplicateValues" dxfId="0" priority="2"/>
  </conditionalFormatting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6月9日总成绩及进入体检人员名单公示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2021-07-22T08:09:00Z</cp:lastPrinted>
  <dcterms:created xsi:type="dcterms:W3CDTF">2015-06-05T18:19:00Z</dcterms:created>
  <dcterms:modified xsi:type="dcterms:W3CDTF">2024-06-09T12:00:03Z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1AFFCF960C6D4EFC8D37C8F407AD238A</vt:lpwstr>
  </property>
  <property fmtid="{D5CDD505-2E9C-101B-9397-08002B2CF9AE}" pid="3" name="KSOProductBuildVer">
    <vt:lpwstr>2052-11.1.0.10667</vt:lpwstr>
  </property>
</Properties>
</file>