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6月7日总成绩及进入体检人员名单公示" sheetId="10" r:id="rId1"/>
  </sheets>
  <definedNames>
    <definedName name="_xlnm._FilterDatabase" localSheetId="0" hidden="1">'6月7日总成绩及进入体检人员名单公示'!$A$3:$N$97</definedName>
  </definedNames>
  <calcPr calcId="124519"/>
</workbook>
</file>

<file path=xl/calcChain.xml><?xml version="1.0" encoding="utf-8"?>
<calcChain xmlns="http://schemas.openxmlformats.org/spreadsheetml/2006/main">
  <c r="K4" i="10"/>
  <c r="L4" s="1"/>
  <c r="K6"/>
  <c r="L6" s="1"/>
  <c r="K7"/>
  <c r="L7" s="1"/>
  <c r="K8"/>
  <c r="L8" s="1"/>
  <c r="K10"/>
  <c r="L10" s="1"/>
  <c r="K12"/>
  <c r="L12" s="1"/>
  <c r="K11"/>
  <c r="L11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9"/>
  <c r="L29" s="1"/>
  <c r="K28"/>
  <c r="L28" s="1"/>
  <c r="K30"/>
  <c r="L30" s="1"/>
  <c r="K32"/>
  <c r="L32" s="1"/>
  <c r="K31"/>
  <c r="L31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2"/>
  <c r="L42" s="1"/>
  <c r="K43"/>
  <c r="L43" s="1"/>
  <c r="K44"/>
  <c r="L44" s="1"/>
  <c r="K45"/>
  <c r="L45" s="1"/>
  <c r="K46"/>
  <c r="L46" s="1"/>
  <c r="K47"/>
  <c r="L47" s="1"/>
  <c r="K48"/>
  <c r="L48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1"/>
  <c r="L61" s="1"/>
  <c r="K60"/>
  <c r="L60" s="1"/>
  <c r="K62"/>
  <c r="L62" s="1"/>
  <c r="K63"/>
  <c r="L63" s="1"/>
  <c r="K64"/>
  <c r="L64" s="1"/>
  <c r="K65"/>
  <c r="L65" s="1"/>
  <c r="K66"/>
  <c r="L66" s="1"/>
  <c r="K67"/>
  <c r="L67" s="1"/>
  <c r="K69"/>
  <c r="L69" s="1"/>
  <c r="K68"/>
  <c r="L68" s="1"/>
  <c r="K70"/>
  <c r="L70" s="1"/>
  <c r="K71"/>
  <c r="L71" s="1"/>
  <c r="K72"/>
  <c r="L72" s="1"/>
  <c r="K73"/>
  <c r="L73" s="1"/>
  <c r="K74"/>
  <c r="L74" s="1"/>
  <c r="K76"/>
  <c r="L76" s="1"/>
  <c r="K75"/>
  <c r="L75" s="1"/>
  <c r="K78"/>
  <c r="L78" s="1"/>
  <c r="K77"/>
  <c r="L77" s="1"/>
  <c r="K80"/>
  <c r="L80" s="1"/>
  <c r="K82"/>
  <c r="L82" s="1"/>
  <c r="K81"/>
  <c r="L81" s="1"/>
  <c r="K84"/>
  <c r="L84" s="1"/>
  <c r="K83"/>
  <c r="L83" s="1"/>
  <c r="K86"/>
  <c r="L86" s="1"/>
  <c r="K88"/>
  <c r="L88" s="1"/>
  <c r="K87"/>
  <c r="L87" s="1"/>
  <c r="K89"/>
  <c r="L89" s="1"/>
  <c r="K90"/>
  <c r="L90" s="1"/>
  <c r="K91"/>
  <c r="L91" s="1"/>
  <c r="K92"/>
  <c r="L92" s="1"/>
  <c r="K93"/>
  <c r="L93" s="1"/>
  <c r="K94"/>
  <c r="L94" s="1"/>
  <c r="K95"/>
  <c r="L95" s="1"/>
  <c r="K97"/>
  <c r="L97" s="1"/>
  <c r="K96"/>
  <c r="L96" s="1"/>
  <c r="K5"/>
  <c r="L5" s="1"/>
</calcChain>
</file>

<file path=xl/sharedStrings.xml><?xml version="1.0" encoding="utf-8"?>
<sst xmlns="http://schemas.openxmlformats.org/spreadsheetml/2006/main" count="713" uniqueCount="347">
  <si>
    <t>准考证</t>
  </si>
  <si>
    <t>单位代码</t>
  </si>
  <si>
    <t>单位名称</t>
  </si>
  <si>
    <t>岗位代码</t>
  </si>
  <si>
    <t>岗位名称</t>
  </si>
  <si>
    <t>招收人数</t>
  </si>
  <si>
    <t>姓名</t>
  </si>
  <si>
    <t>笔试成绩</t>
  </si>
  <si>
    <t>折后</t>
  </si>
  <si>
    <t>面试成绩</t>
  </si>
  <si>
    <t>总成绩</t>
  </si>
  <si>
    <t>排名</t>
  </si>
  <si>
    <t>11</t>
  </si>
  <si>
    <t>专业技术</t>
  </si>
  <si>
    <t>12</t>
  </si>
  <si>
    <t>是否进入体检</t>
    <phoneticPr fontId="2" type="noConversion"/>
  </si>
  <si>
    <t>管理岗位</t>
  </si>
  <si>
    <t>01</t>
  </si>
  <si>
    <t>70.1</t>
  </si>
  <si>
    <t>72.8</t>
  </si>
  <si>
    <t>71.5</t>
  </si>
  <si>
    <t>67.7</t>
  </si>
  <si>
    <t>65.1</t>
  </si>
  <si>
    <t>55.3</t>
  </si>
  <si>
    <t>62.9</t>
  </si>
  <si>
    <t>57.3</t>
  </si>
  <si>
    <t>67.1</t>
  </si>
  <si>
    <t>66.3</t>
  </si>
  <si>
    <t>67.8</t>
  </si>
  <si>
    <t>63.7</t>
  </si>
  <si>
    <t>63.3</t>
  </si>
  <si>
    <t>69.1</t>
  </si>
  <si>
    <t>68.1</t>
  </si>
  <si>
    <t>67.5</t>
  </si>
  <si>
    <t>60.9</t>
  </si>
  <si>
    <t>59.5</t>
  </si>
  <si>
    <t>67.0</t>
  </si>
  <si>
    <t>66.1</t>
  </si>
  <si>
    <t>说明：根据《中共南平市委组织部 南平市人力资源和社会保障局关于南平市2024年事业单位公开招聘工作人员公告》
（1）笔面试成绩各占比例
 笔试专业知识的岗位，按笔试成绩占60％、面试成绩占40％的比例计算；笔试《综合基础知识》的岗位，按笔试成绩占50％、面试成绩占50％的比例计算。
（2）面试成绩最低合格线
面试成绩最低合格线为60分。若进入面试人数少于或等于招聘人数时，报考者的面试成绩应达到70分以上，方可进入体检和考察。
（3）出现总成绩相同时的处理方法
同一岗位2名以上考生笔试面试总成绩相同时，名次按笔试成绩排列；若笔试、面试成绩也相同的，则报经同级组织、人社部门同意后加试一场测试，名次按加试的测试成绩排列。
（4）体检时间
具体时间安排将在顺昌县人民政府网站公布，并以短信形式通知到考生。</t>
    <phoneticPr fontId="2" type="noConversion"/>
  </si>
  <si>
    <t>2024年顺昌县事业单位公开招聘6月7日总成绩及进入体检人员名单公示</t>
    <phoneticPr fontId="2" type="noConversion"/>
  </si>
  <si>
    <t>706010111191616</t>
  </si>
  <si>
    <t>060101</t>
  </si>
  <si>
    <t>顺昌县融媒体中心</t>
  </si>
  <si>
    <t>朱城铖</t>
  </si>
  <si>
    <t>57.0</t>
  </si>
  <si>
    <t>706010111192713</t>
  </si>
  <si>
    <t>卢慧婷</t>
  </si>
  <si>
    <t>56.8</t>
  </si>
  <si>
    <t>706010111193002</t>
  </si>
  <si>
    <t>廖瑾</t>
  </si>
  <si>
    <t>56.1</t>
  </si>
  <si>
    <t>706010112194508</t>
  </si>
  <si>
    <t>余琪荣</t>
  </si>
  <si>
    <t>73.9</t>
  </si>
  <si>
    <t>706010112194311</t>
  </si>
  <si>
    <t>刘杰宏</t>
  </si>
  <si>
    <t>706010112193803</t>
  </si>
  <si>
    <t>暨永强</t>
  </si>
  <si>
    <t>66.8</t>
  </si>
  <si>
    <t>706010113194808</t>
  </si>
  <si>
    <t>13</t>
  </si>
  <si>
    <t>王琪</t>
  </si>
  <si>
    <t>706010113194617</t>
  </si>
  <si>
    <t>林廷炫</t>
  </si>
  <si>
    <t>68.8</t>
  </si>
  <si>
    <t>706010113194709</t>
    <phoneticPr fontId="2" type="noConversion"/>
  </si>
  <si>
    <t>060101</t>
    <phoneticPr fontId="2" type="noConversion"/>
  </si>
  <si>
    <t>13</t>
    <phoneticPr fontId="2" type="noConversion"/>
  </si>
  <si>
    <t>王诗雨</t>
    <phoneticPr fontId="2" type="noConversion"/>
  </si>
  <si>
    <t>68.6</t>
    <phoneticPr fontId="2" type="noConversion"/>
  </si>
  <si>
    <t>706020101190104</t>
  </si>
  <si>
    <t>060201</t>
  </si>
  <si>
    <t>顺昌县社会治安综合治理中心</t>
  </si>
  <si>
    <t>严华辉</t>
  </si>
  <si>
    <t>63.2</t>
  </si>
  <si>
    <t>706020101182730</t>
  </si>
  <si>
    <t>黄何奇</t>
  </si>
  <si>
    <t>60.0</t>
  </si>
  <si>
    <t>706020101182818</t>
  </si>
  <si>
    <t>许哲航</t>
  </si>
  <si>
    <t>59.0</t>
  </si>
  <si>
    <t>706030101182605</t>
  </si>
  <si>
    <t>060301</t>
  </si>
  <si>
    <t>中共顺昌县委党校</t>
  </si>
  <si>
    <t>卢晨</t>
  </si>
  <si>
    <t>71.4</t>
  </si>
  <si>
    <t>706030101182822</t>
  </si>
  <si>
    <t>陈贵冬</t>
  </si>
  <si>
    <t>65.7</t>
  </si>
  <si>
    <t>706030101182601</t>
  </si>
  <si>
    <t>陈曼琪</t>
  </si>
  <si>
    <t>63.5</t>
  </si>
  <si>
    <t>706040101182630</t>
  </si>
  <si>
    <t>060401</t>
  </si>
  <si>
    <t>顺昌县直机关党员服务中心</t>
  </si>
  <si>
    <t>姚成钰</t>
  </si>
  <si>
    <t>706040101182820</t>
    <phoneticPr fontId="2" type="noConversion"/>
  </si>
  <si>
    <t>黄佳益</t>
    <phoneticPr fontId="2" type="noConversion"/>
  </si>
  <si>
    <t>55.5</t>
    <phoneticPr fontId="2" type="noConversion"/>
  </si>
  <si>
    <t>706040101182805</t>
    <phoneticPr fontId="2" type="noConversion"/>
  </si>
  <si>
    <t>060401</t>
    <phoneticPr fontId="2" type="noConversion"/>
  </si>
  <si>
    <t>刘进贤</t>
    <phoneticPr fontId="2" type="noConversion"/>
  </si>
  <si>
    <t>50.5</t>
    <phoneticPr fontId="5" type="noConversion"/>
  </si>
  <si>
    <t>706050101190109</t>
  </si>
  <si>
    <t>060501</t>
  </si>
  <si>
    <t>顺昌县妇女儿童活动中心</t>
  </si>
  <si>
    <t>顾婷</t>
  </si>
  <si>
    <t>64.6</t>
  </si>
  <si>
    <t>706110111193621</t>
  </si>
  <si>
    <t>061101</t>
  </si>
  <si>
    <t>顺昌县殡葬管理所</t>
  </si>
  <si>
    <t>罗诗宇</t>
  </si>
  <si>
    <t>706180111192915</t>
  </si>
  <si>
    <t>061801</t>
  </si>
  <si>
    <t>顺昌县邮政业安全中心</t>
  </si>
  <si>
    <t>邱慧文</t>
  </si>
  <si>
    <t>706180111193424</t>
  </si>
  <si>
    <t>任龙贞</t>
  </si>
  <si>
    <t>68.4</t>
  </si>
  <si>
    <t>706180111191728</t>
  </si>
  <si>
    <t>范虹艺</t>
  </si>
  <si>
    <t>66.5</t>
  </si>
  <si>
    <t>706180201190117</t>
  </si>
  <si>
    <t>061802</t>
  </si>
  <si>
    <t>顺昌县交通运输综合执法大队</t>
  </si>
  <si>
    <t>李锦涛</t>
  </si>
  <si>
    <t>70.0</t>
  </si>
  <si>
    <t>706180201182707</t>
  </si>
  <si>
    <t>陈欣宏</t>
    <phoneticPr fontId="2" type="noConversion"/>
  </si>
  <si>
    <t>706180201182618</t>
  </si>
  <si>
    <t>谢鸿轩</t>
  </si>
  <si>
    <t>706180211193120</t>
  </si>
  <si>
    <t>张王景皓</t>
  </si>
  <si>
    <t>706180211192825</t>
  </si>
  <si>
    <t>周家豪</t>
  </si>
  <si>
    <t>51.3</t>
  </si>
  <si>
    <t>706180211191323</t>
  </si>
  <si>
    <t>江文杰</t>
  </si>
  <si>
    <t>49.4</t>
  </si>
  <si>
    <t>706180212194201</t>
  </si>
  <si>
    <t>张颖</t>
  </si>
  <si>
    <t>65.9</t>
  </si>
  <si>
    <t>706180212194429</t>
  </si>
  <si>
    <t>池盛颖</t>
  </si>
  <si>
    <t>706180212194326</t>
  </si>
  <si>
    <t>张嘉灿</t>
  </si>
  <si>
    <t>706180213194701</t>
  </si>
  <si>
    <t>陈维峰</t>
  </si>
  <si>
    <t>68.3</t>
  </si>
  <si>
    <t>706180213194814</t>
  </si>
  <si>
    <t>刘力畅</t>
  </si>
  <si>
    <t>706180213194802</t>
  </si>
  <si>
    <t>梅泓辉</t>
  </si>
  <si>
    <t>706180214194819</t>
  </si>
  <si>
    <t>14</t>
  </si>
  <si>
    <t>黄闽</t>
  </si>
  <si>
    <t>706180214194823</t>
  </si>
  <si>
    <t>叶杰</t>
  </si>
  <si>
    <t>72.9</t>
  </si>
  <si>
    <t>706180214194909</t>
  </si>
  <si>
    <t>张招旭</t>
  </si>
  <si>
    <t>706200311192005</t>
  </si>
  <si>
    <t>062003</t>
  </si>
  <si>
    <t>顺昌县社会保险中心</t>
  </si>
  <si>
    <t>宋庆玮</t>
  </si>
  <si>
    <t>706200311192205</t>
  </si>
  <si>
    <t>周婉婷</t>
  </si>
  <si>
    <t>60.8</t>
  </si>
  <si>
    <t>706070111192003</t>
  </si>
  <si>
    <t>060701</t>
  </si>
  <si>
    <t>顺昌县市政工程服务中心</t>
  </si>
  <si>
    <t>肖忠帮</t>
  </si>
  <si>
    <t>73.6</t>
  </si>
  <si>
    <t>706070111193111</t>
  </si>
  <si>
    <t>黄鑫鹏</t>
  </si>
  <si>
    <t>65.5</t>
  </si>
  <si>
    <t>706070111193312</t>
  </si>
  <si>
    <t>叶宇</t>
  </si>
  <si>
    <t>65.4</t>
  </si>
  <si>
    <t>706070112194403</t>
  </si>
  <si>
    <t>孙毅坚</t>
  </si>
  <si>
    <t>706070112193901</t>
  </si>
  <si>
    <t>邓艳萍</t>
  </si>
  <si>
    <t>706070112194402</t>
  </si>
  <si>
    <t>李雷</t>
  </si>
  <si>
    <t>59.7</t>
  </si>
  <si>
    <t>706080111193714</t>
  </si>
  <si>
    <t>060801</t>
  </si>
  <si>
    <t>顺昌县重点项目投资发展中心</t>
  </si>
  <si>
    <t>吴学谦</t>
  </si>
  <si>
    <t>75.0</t>
  </si>
  <si>
    <t>706080111192611</t>
  </si>
  <si>
    <t>吴正宇</t>
  </si>
  <si>
    <t>706080111193422</t>
    <phoneticPr fontId="2" type="noConversion"/>
  </si>
  <si>
    <t>060801</t>
    <phoneticPr fontId="2" type="noConversion"/>
  </si>
  <si>
    <t>11</t>
    <phoneticPr fontId="2" type="noConversion"/>
  </si>
  <si>
    <t>付志强</t>
    <phoneticPr fontId="2" type="noConversion"/>
  </si>
  <si>
    <t>70.5</t>
    <phoneticPr fontId="5" type="noConversion"/>
  </si>
  <si>
    <t>706080211191014</t>
  </si>
  <si>
    <t>060802</t>
  </si>
  <si>
    <t>顺昌县第三产业发展中心</t>
  </si>
  <si>
    <t>李涵钰</t>
  </si>
  <si>
    <t>75.5</t>
  </si>
  <si>
    <t>706080211192027</t>
  </si>
  <si>
    <t>李秋生</t>
  </si>
  <si>
    <t>64.8</t>
  </si>
  <si>
    <t>706080211191407</t>
    <phoneticPr fontId="2" type="noConversion"/>
  </si>
  <si>
    <t>060802</t>
    <phoneticPr fontId="2" type="noConversion"/>
  </si>
  <si>
    <t>叶祥祥</t>
    <phoneticPr fontId="2" type="noConversion"/>
  </si>
  <si>
    <t>706090111192422</t>
  </si>
  <si>
    <t>060901</t>
  </si>
  <si>
    <t>顺昌县固定资产投资审计中心</t>
  </si>
  <si>
    <t>陈怡珑</t>
  </si>
  <si>
    <t>706090111192816</t>
  </si>
  <si>
    <t>王益福</t>
  </si>
  <si>
    <t>72.1</t>
  </si>
  <si>
    <t>706090111193604</t>
  </si>
  <si>
    <t>钟成</t>
  </si>
  <si>
    <t>706100111192927</t>
  </si>
  <si>
    <t>061001</t>
  </si>
  <si>
    <t>顺昌县植保植检站</t>
  </si>
  <si>
    <t>杨星宇</t>
  </si>
  <si>
    <t>68.2</t>
  </si>
  <si>
    <t>706100111191112</t>
  </si>
  <si>
    <t>刘子凡</t>
  </si>
  <si>
    <t>58.8</t>
  </si>
  <si>
    <t>706100111191127</t>
  </si>
  <si>
    <t>刘雨婷</t>
  </si>
  <si>
    <t>58.2</t>
  </si>
  <si>
    <t>706100211193403</t>
  </si>
  <si>
    <t>061002</t>
  </si>
  <si>
    <t>顺昌县种子站</t>
  </si>
  <si>
    <t>白志坤</t>
  </si>
  <si>
    <t>54.6</t>
  </si>
  <si>
    <t>706170111191510</t>
  </si>
  <si>
    <t>061701</t>
  </si>
  <si>
    <t>顺昌县博物馆</t>
  </si>
  <si>
    <t>谢舒雯</t>
  </si>
  <si>
    <t>69.9</t>
  </si>
  <si>
    <t>706170111192406</t>
  </si>
  <si>
    <t>王冰洁</t>
  </si>
  <si>
    <t>706170111191508</t>
  </si>
  <si>
    <t>朱绮文</t>
  </si>
  <si>
    <t>706170211193415</t>
  </si>
  <si>
    <t>061702</t>
  </si>
  <si>
    <t>顺昌县文化馆</t>
  </si>
  <si>
    <t>张悦</t>
  </si>
  <si>
    <t>46.2</t>
  </si>
  <si>
    <t>706190111192028</t>
  </si>
  <si>
    <t>061901</t>
  </si>
  <si>
    <t>顺昌县国库支付中心</t>
  </si>
  <si>
    <t>林泽轩</t>
  </si>
  <si>
    <t>71.3</t>
  </si>
  <si>
    <t>706190111192014</t>
  </si>
  <si>
    <t>林祚延</t>
  </si>
  <si>
    <t>69.8</t>
  </si>
  <si>
    <t>706190111190712</t>
  </si>
  <si>
    <t>肖倩</t>
  </si>
  <si>
    <t>706190111193320</t>
  </si>
  <si>
    <t>吴立婕</t>
  </si>
  <si>
    <t>706140111193504</t>
  </si>
  <si>
    <t>061401</t>
  </si>
  <si>
    <t>顺昌县森林资源监测中心</t>
  </si>
  <si>
    <t>雷宇新</t>
  </si>
  <si>
    <t>706140111192809</t>
  </si>
  <si>
    <t>付骏</t>
  </si>
  <si>
    <t>706140111193402</t>
  </si>
  <si>
    <t>陈盛丰</t>
  </si>
  <si>
    <t>65.2</t>
  </si>
  <si>
    <t>706140211191906</t>
  </si>
  <si>
    <t>061402</t>
  </si>
  <si>
    <t>顺昌县林业科学技术中心</t>
  </si>
  <si>
    <t>肖璇</t>
  </si>
  <si>
    <t>706140211190317</t>
  </si>
  <si>
    <t>鲁冠颖</t>
  </si>
  <si>
    <t>706140211191023</t>
  </si>
  <si>
    <t>邹依寒</t>
  </si>
  <si>
    <t>60.2</t>
  </si>
  <si>
    <t>706140311192124</t>
  </si>
  <si>
    <t>061403</t>
  </si>
  <si>
    <t>顺昌县林业规划设计队</t>
  </si>
  <si>
    <t>张炳春</t>
  </si>
  <si>
    <t>72.0</t>
  </si>
  <si>
    <t>706140311191122</t>
  </si>
  <si>
    <t>吴双杰</t>
  </si>
  <si>
    <t>706140311193419</t>
  </si>
  <si>
    <t>黄泽楠</t>
  </si>
  <si>
    <t>706140411191913</t>
  </si>
  <si>
    <t>061404</t>
  </si>
  <si>
    <t>顺昌县郑坊林业工作站</t>
  </si>
  <si>
    <t>宋欢奇</t>
  </si>
  <si>
    <t>706140411191422</t>
  </si>
  <si>
    <t>黄睿杰</t>
  </si>
  <si>
    <t>57.9</t>
  </si>
  <si>
    <t>706140411192323</t>
  </si>
  <si>
    <t>潘璐莹</t>
  </si>
  <si>
    <t>706140511190329</t>
  </si>
  <si>
    <t>061405</t>
  </si>
  <si>
    <t>顺昌县双溪林业工作站</t>
  </si>
  <si>
    <t>郑行杰</t>
  </si>
  <si>
    <t>57.6</t>
  </si>
  <si>
    <t>706140511193027</t>
  </si>
  <si>
    <t>吴骅</t>
  </si>
  <si>
    <t>706140511193326</t>
  </si>
  <si>
    <t>谢昊</t>
  </si>
  <si>
    <t>52.4</t>
  </si>
  <si>
    <t>706150101182703</t>
  </si>
  <si>
    <t>061501</t>
  </si>
  <si>
    <t>顺昌县国土空间规划中心</t>
  </si>
  <si>
    <t>何钰婷</t>
  </si>
  <si>
    <t>62.3</t>
  </si>
  <si>
    <t>706150101190119</t>
  </si>
  <si>
    <t>张萍</t>
  </si>
  <si>
    <t>60.5</t>
  </si>
  <si>
    <t>706150101182613</t>
  </si>
  <si>
    <t>邹敬</t>
  </si>
  <si>
    <t>59.9</t>
  </si>
  <si>
    <t>706150211192502</t>
  </si>
  <si>
    <t>061502</t>
  </si>
  <si>
    <t>顺昌县大干国土资源所</t>
  </si>
  <si>
    <t>陈嘉豪</t>
  </si>
  <si>
    <t>70.6</t>
  </si>
  <si>
    <t>706150211190516</t>
  </si>
  <si>
    <t>李言峰</t>
  </si>
  <si>
    <t>706150211192410</t>
  </si>
  <si>
    <t>卢彦琛</t>
  </si>
  <si>
    <t>706150311192330</t>
  </si>
  <si>
    <t>061503</t>
  </si>
  <si>
    <t>顺昌县元坑国土资源所</t>
  </si>
  <si>
    <t>刘忠辉</t>
  </si>
  <si>
    <t>706150311190711</t>
  </si>
  <si>
    <t>陈张杰</t>
  </si>
  <si>
    <t>706150311192025</t>
  </si>
  <si>
    <t>陈书鹏</t>
    <phoneticPr fontId="2" type="noConversion"/>
  </si>
  <si>
    <t>63.6</t>
    <phoneticPr fontId="2" type="noConversion"/>
  </si>
  <si>
    <t>706150411193607</t>
  </si>
  <si>
    <t>061504</t>
  </si>
  <si>
    <t>顺昌县双溪国土资源所</t>
  </si>
  <si>
    <t>刘轩</t>
  </si>
  <si>
    <t>71.2</t>
  </si>
  <si>
    <t>706150411193405</t>
  </si>
  <si>
    <t>暨红英</t>
  </si>
  <si>
    <t>706150411191121</t>
  </si>
  <si>
    <t>林圻鑫</t>
  </si>
  <si>
    <t>弃权</t>
    <phoneticPr fontId="2" type="noConversion"/>
  </si>
  <si>
    <t>缺考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</si>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</sst>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7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49" fontId="6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tabSelected="1" workbookViewId="0">
      <selection activeCell="N9" sqref="N9"/>
    </sheetView>
  </sheetViews>
  <sheetFormatPr defaultColWidth="9" defaultRowHeight="14.25"/>
  <cols>
    <col min="1" max="1" width="17.25" customWidth="1"/>
    <col min="3" max="3" width="36.375" customWidth="1"/>
    <col min="4" max="4" width="5.75" customWidth="1"/>
    <col min="5" max="5" width="9.625" customWidth="1"/>
    <col min="6" max="6" width="5.125" customWidth="1"/>
    <col min="8" max="8" width="6.125" customWidth="1"/>
    <col min="9" max="9" width="6" customWidth="1"/>
    <col min="10" max="10" width="8.75" customWidth="1"/>
    <col min="11" max="11" width="8.5" style="9" customWidth="1"/>
    <col min="12" max="12" width="7.25" style="9" customWidth="1"/>
    <col min="13" max="13" width="7" customWidth="1"/>
  </cols>
  <sheetData>
    <row r="1" spans="1:14" ht="2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3.75" customHeight="1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2.25" customHeight="1">
      <c r="A3" s="2" t="s">
        <v>0</v>
      </c>
      <c r="B3" s="3" t="s">
        <v>1</v>
      </c>
      <c r="C3" s="4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28" t="s">
        <v>8</v>
      </c>
      <c r="L3" s="28" t="s">
        <v>10</v>
      </c>
      <c r="M3" s="4" t="s">
        <v>11</v>
      </c>
      <c r="N3" s="5" t="s">
        <v>15</v>
      </c>
    </row>
    <row r="4" spans="1:14" s="9" customFormat="1">
      <c r="A4" s="15" t="s">
        <v>45</v>
      </c>
      <c r="B4" s="15" t="s">
        <v>41</v>
      </c>
      <c r="C4" s="16" t="s">
        <v>42</v>
      </c>
      <c r="D4" s="15" t="s">
        <v>12</v>
      </c>
      <c r="E4" s="15" t="s">
        <v>13</v>
      </c>
      <c r="F4" s="17">
        <v>1</v>
      </c>
      <c r="G4" s="15" t="s">
        <v>46</v>
      </c>
      <c r="H4" s="15" t="s">
        <v>47</v>
      </c>
      <c r="I4" s="15">
        <v>28.4</v>
      </c>
      <c r="J4" s="25">
        <v>79.900000000000006</v>
      </c>
      <c r="K4" s="27">
        <f>J4*0.5</f>
        <v>39.950000000000003</v>
      </c>
      <c r="L4" s="15">
        <f>K4+I4</f>
        <v>68.349999999999994</v>
      </c>
      <c r="M4" s="17">
        <v>1</v>
      </c>
      <c r="N4" s="18" t="s">
        <v>346</v>
      </c>
    </row>
    <row r="5" spans="1:14" s="9" customFormat="1" ht="14.25" customHeight="1">
      <c r="A5" s="15" t="s">
        <v>40</v>
      </c>
      <c r="B5" s="15" t="s">
        <v>41</v>
      </c>
      <c r="C5" s="16" t="s">
        <v>42</v>
      </c>
      <c r="D5" s="15" t="s">
        <v>12</v>
      </c>
      <c r="E5" s="15" t="s">
        <v>13</v>
      </c>
      <c r="F5" s="17">
        <v>1</v>
      </c>
      <c r="G5" s="15" t="s">
        <v>43</v>
      </c>
      <c r="H5" s="15" t="s">
        <v>44</v>
      </c>
      <c r="I5" s="15">
        <v>28.5</v>
      </c>
      <c r="J5" s="25">
        <v>77.8</v>
      </c>
      <c r="K5" s="27">
        <f>J5*0.5</f>
        <v>38.9</v>
      </c>
      <c r="L5" s="15">
        <f>K5+I5</f>
        <v>67.400000000000006</v>
      </c>
      <c r="M5" s="17">
        <v>2</v>
      </c>
      <c r="N5" s="18"/>
    </row>
    <row r="6" spans="1:14" s="9" customFormat="1">
      <c r="A6" s="15" t="s">
        <v>48</v>
      </c>
      <c r="B6" s="15" t="s">
        <v>41</v>
      </c>
      <c r="C6" s="16" t="s">
        <v>42</v>
      </c>
      <c r="D6" s="15" t="s">
        <v>12</v>
      </c>
      <c r="E6" s="15" t="s">
        <v>13</v>
      </c>
      <c r="F6" s="17">
        <v>1</v>
      </c>
      <c r="G6" s="15" t="s">
        <v>49</v>
      </c>
      <c r="H6" s="15" t="s">
        <v>50</v>
      </c>
      <c r="I6" s="15">
        <v>28.05</v>
      </c>
      <c r="J6" s="25">
        <v>77.2</v>
      </c>
      <c r="K6" s="27">
        <f t="shared" ref="K6:K67" si="0">J6*0.5</f>
        <v>38.6</v>
      </c>
      <c r="L6" s="15">
        <f t="shared" ref="L6:L67" si="1">K6+I6</f>
        <v>66.650000000000006</v>
      </c>
      <c r="M6" s="17">
        <v>3</v>
      </c>
      <c r="N6" s="17"/>
    </row>
    <row r="7" spans="1:14" s="9" customFormat="1">
      <c r="A7" s="2" t="s">
        <v>51</v>
      </c>
      <c r="B7" s="2" t="s">
        <v>41</v>
      </c>
      <c r="C7" s="12" t="s">
        <v>42</v>
      </c>
      <c r="D7" s="2" t="s">
        <v>14</v>
      </c>
      <c r="E7" s="2" t="s">
        <v>13</v>
      </c>
      <c r="F7" s="13">
        <v>1</v>
      </c>
      <c r="G7" s="2" t="s">
        <v>52</v>
      </c>
      <c r="H7" s="2" t="s">
        <v>53</v>
      </c>
      <c r="I7" s="6">
        <v>36.950000000000003</v>
      </c>
      <c r="J7" s="26">
        <v>77.599999999999994</v>
      </c>
      <c r="K7" s="29">
        <f t="shared" si="0"/>
        <v>38.799999999999997</v>
      </c>
      <c r="L7" s="6">
        <f t="shared" si="1"/>
        <v>75.75</v>
      </c>
      <c r="M7" s="7">
        <v>1</v>
      </c>
      <c r="N7" s="8" t="s">
        <v>346</v>
      </c>
    </row>
    <row r="8" spans="1:14" s="9" customFormat="1">
      <c r="A8" s="2" t="s">
        <v>54</v>
      </c>
      <c r="B8" s="2" t="s">
        <v>41</v>
      </c>
      <c r="C8" s="12" t="s">
        <v>42</v>
      </c>
      <c r="D8" s="2" t="s">
        <v>14</v>
      </c>
      <c r="E8" s="2" t="s">
        <v>13</v>
      </c>
      <c r="F8" s="13">
        <v>1</v>
      </c>
      <c r="G8" s="2" t="s">
        <v>55</v>
      </c>
      <c r="H8" s="2" t="s">
        <v>18</v>
      </c>
      <c r="I8" s="6">
        <v>35.049999999999997</v>
      </c>
      <c r="J8" s="26">
        <v>78.400000000000006</v>
      </c>
      <c r="K8" s="29">
        <f t="shared" si="0"/>
        <v>39.200000000000003</v>
      </c>
      <c r="L8" s="6">
        <f t="shared" si="1"/>
        <v>74.25</v>
      </c>
      <c r="M8" s="7">
        <v>2</v>
      </c>
      <c r="N8" s="8"/>
    </row>
    <row r="9" spans="1:14" s="9" customFormat="1">
      <c r="A9" s="2" t="s">
        <v>56</v>
      </c>
      <c r="B9" s="2" t="s">
        <v>41</v>
      </c>
      <c r="C9" s="12" t="s">
        <v>42</v>
      </c>
      <c r="D9" s="2" t="s">
        <v>14</v>
      </c>
      <c r="E9" s="2" t="s">
        <v>13</v>
      </c>
      <c r="F9" s="13">
        <v>1</v>
      </c>
      <c r="G9" s="2" t="s">
        <v>57</v>
      </c>
      <c r="H9" s="2" t="s">
        <v>58</v>
      </c>
      <c r="I9" s="6">
        <v>33.4</v>
      </c>
      <c r="J9" s="24" t="s">
        <v>344</v>
      </c>
      <c r="K9" s="29"/>
      <c r="L9" s="6"/>
      <c r="M9" s="7"/>
      <c r="N9" s="8"/>
    </row>
    <row r="10" spans="1:14" s="9" customFormat="1">
      <c r="A10" s="15" t="s">
        <v>59</v>
      </c>
      <c r="B10" s="15" t="s">
        <v>41</v>
      </c>
      <c r="C10" s="16" t="s">
        <v>42</v>
      </c>
      <c r="D10" s="15" t="s">
        <v>60</v>
      </c>
      <c r="E10" s="15" t="s">
        <v>13</v>
      </c>
      <c r="F10" s="17">
        <v>1</v>
      </c>
      <c r="G10" s="15" t="s">
        <v>61</v>
      </c>
      <c r="H10" s="15" t="s">
        <v>19</v>
      </c>
      <c r="I10" s="15">
        <v>36.4</v>
      </c>
      <c r="J10" s="25">
        <v>79</v>
      </c>
      <c r="K10" s="27">
        <f t="shared" si="0"/>
        <v>39.5</v>
      </c>
      <c r="L10" s="15">
        <f t="shared" si="1"/>
        <v>75.900000000000006</v>
      </c>
      <c r="M10" s="17">
        <v>1</v>
      </c>
      <c r="N10" s="18" t="s">
        <v>346</v>
      </c>
    </row>
    <row r="11" spans="1:14" s="9" customFormat="1">
      <c r="A11" s="15" t="s">
        <v>65</v>
      </c>
      <c r="B11" s="15" t="s">
        <v>66</v>
      </c>
      <c r="C11" s="16" t="s">
        <v>42</v>
      </c>
      <c r="D11" s="15" t="s">
        <v>67</v>
      </c>
      <c r="E11" s="15" t="s">
        <v>13</v>
      </c>
      <c r="F11" s="17">
        <v>1</v>
      </c>
      <c r="G11" s="15" t="s">
        <v>68</v>
      </c>
      <c r="H11" s="15" t="s">
        <v>69</v>
      </c>
      <c r="I11" s="15">
        <v>34.299999999999997</v>
      </c>
      <c r="J11" s="25">
        <v>79.2</v>
      </c>
      <c r="K11" s="27">
        <f>J11*0.5</f>
        <v>39.6</v>
      </c>
      <c r="L11" s="15">
        <f>K11+I11</f>
        <v>73.900000000000006</v>
      </c>
      <c r="M11" s="17">
        <v>2</v>
      </c>
      <c r="N11" s="17"/>
    </row>
    <row r="12" spans="1:14" s="9" customFormat="1">
      <c r="A12" s="15" t="s">
        <v>62</v>
      </c>
      <c r="B12" s="15" t="s">
        <v>41</v>
      </c>
      <c r="C12" s="16" t="s">
        <v>42</v>
      </c>
      <c r="D12" s="15" t="s">
        <v>60</v>
      </c>
      <c r="E12" s="15" t="s">
        <v>13</v>
      </c>
      <c r="F12" s="17">
        <v>1</v>
      </c>
      <c r="G12" s="15" t="s">
        <v>63</v>
      </c>
      <c r="H12" s="15" t="s">
        <v>64</v>
      </c>
      <c r="I12" s="15">
        <v>34.4</v>
      </c>
      <c r="J12" s="25">
        <v>77</v>
      </c>
      <c r="K12" s="27">
        <f t="shared" si="0"/>
        <v>38.5</v>
      </c>
      <c r="L12" s="15">
        <f t="shared" si="1"/>
        <v>72.900000000000006</v>
      </c>
      <c r="M12" s="17">
        <v>3</v>
      </c>
      <c r="N12" s="18"/>
    </row>
    <row r="13" spans="1:14" s="9" customFormat="1">
      <c r="A13" s="2" t="s">
        <v>70</v>
      </c>
      <c r="B13" s="2" t="s">
        <v>71</v>
      </c>
      <c r="C13" s="12" t="s">
        <v>72</v>
      </c>
      <c r="D13" s="2" t="s">
        <v>17</v>
      </c>
      <c r="E13" s="2" t="s">
        <v>16</v>
      </c>
      <c r="F13" s="13">
        <v>1</v>
      </c>
      <c r="G13" s="2" t="s">
        <v>73</v>
      </c>
      <c r="H13" s="2" t="s">
        <v>74</v>
      </c>
      <c r="I13" s="6">
        <v>31.6</v>
      </c>
      <c r="J13" s="26">
        <v>78</v>
      </c>
      <c r="K13" s="29">
        <f t="shared" si="0"/>
        <v>39</v>
      </c>
      <c r="L13" s="6">
        <f t="shared" si="1"/>
        <v>70.599999999999994</v>
      </c>
      <c r="M13" s="7">
        <v>1</v>
      </c>
      <c r="N13" s="8" t="s">
        <v>346</v>
      </c>
    </row>
    <row r="14" spans="1:14" s="9" customFormat="1">
      <c r="A14" s="2" t="s">
        <v>75</v>
      </c>
      <c r="B14" s="2" t="s">
        <v>71</v>
      </c>
      <c r="C14" s="12" t="s">
        <v>72</v>
      </c>
      <c r="D14" s="2" t="s">
        <v>17</v>
      </c>
      <c r="E14" s="2" t="s">
        <v>16</v>
      </c>
      <c r="F14" s="13">
        <v>1</v>
      </c>
      <c r="G14" s="2" t="s">
        <v>76</v>
      </c>
      <c r="H14" s="2" t="s">
        <v>77</v>
      </c>
      <c r="I14" s="6">
        <v>30</v>
      </c>
      <c r="J14" s="26">
        <v>79.5</v>
      </c>
      <c r="K14" s="29">
        <f t="shared" si="0"/>
        <v>39.75</v>
      </c>
      <c r="L14" s="6">
        <f t="shared" si="1"/>
        <v>69.75</v>
      </c>
      <c r="M14" s="7">
        <v>2</v>
      </c>
      <c r="N14" s="8"/>
    </row>
    <row r="15" spans="1:14" s="9" customFormat="1">
      <c r="A15" s="2" t="s">
        <v>78</v>
      </c>
      <c r="B15" s="2" t="s">
        <v>71</v>
      </c>
      <c r="C15" s="12" t="s">
        <v>72</v>
      </c>
      <c r="D15" s="2" t="s">
        <v>17</v>
      </c>
      <c r="E15" s="2" t="s">
        <v>16</v>
      </c>
      <c r="F15" s="13">
        <v>1</v>
      </c>
      <c r="G15" s="2" t="s">
        <v>79</v>
      </c>
      <c r="H15" s="2" t="s">
        <v>80</v>
      </c>
      <c r="I15" s="6">
        <v>29.5</v>
      </c>
      <c r="J15" s="26">
        <v>76.5</v>
      </c>
      <c r="K15" s="29">
        <f t="shared" si="0"/>
        <v>38.25</v>
      </c>
      <c r="L15" s="6">
        <f t="shared" si="1"/>
        <v>67.75</v>
      </c>
      <c r="M15" s="7">
        <v>3</v>
      </c>
      <c r="N15" s="7"/>
    </row>
    <row r="16" spans="1:14" s="9" customFormat="1">
      <c r="A16" s="15" t="s">
        <v>81</v>
      </c>
      <c r="B16" s="15" t="s">
        <v>82</v>
      </c>
      <c r="C16" s="16" t="s">
        <v>83</v>
      </c>
      <c r="D16" s="15" t="s">
        <v>17</v>
      </c>
      <c r="E16" s="15" t="s">
        <v>16</v>
      </c>
      <c r="F16" s="17">
        <v>1</v>
      </c>
      <c r="G16" s="15" t="s">
        <v>84</v>
      </c>
      <c r="H16" s="15" t="s">
        <v>85</v>
      </c>
      <c r="I16" s="15">
        <v>35.700000000000003</v>
      </c>
      <c r="J16" s="25">
        <v>77.400000000000006</v>
      </c>
      <c r="K16" s="27">
        <f t="shared" si="0"/>
        <v>38.700000000000003</v>
      </c>
      <c r="L16" s="15">
        <f t="shared" si="1"/>
        <v>74.400000000000006</v>
      </c>
      <c r="M16" s="17">
        <v>1</v>
      </c>
      <c r="N16" s="18" t="s">
        <v>346</v>
      </c>
    </row>
    <row r="17" spans="1:14" s="9" customFormat="1" ht="14.25" customHeight="1">
      <c r="A17" s="15" t="s">
        <v>86</v>
      </c>
      <c r="B17" s="15" t="s">
        <v>82</v>
      </c>
      <c r="C17" s="16" t="s">
        <v>83</v>
      </c>
      <c r="D17" s="15" t="s">
        <v>17</v>
      </c>
      <c r="E17" s="15" t="s">
        <v>16</v>
      </c>
      <c r="F17" s="17">
        <v>1</v>
      </c>
      <c r="G17" s="15" t="s">
        <v>87</v>
      </c>
      <c r="H17" s="15" t="s">
        <v>88</v>
      </c>
      <c r="I17" s="15">
        <v>32.85</v>
      </c>
      <c r="J17" s="25">
        <v>77.3</v>
      </c>
      <c r="K17" s="27">
        <f t="shared" si="0"/>
        <v>38.65</v>
      </c>
      <c r="L17" s="15">
        <f t="shared" si="1"/>
        <v>71.5</v>
      </c>
      <c r="M17" s="17">
        <v>2</v>
      </c>
      <c r="N17" s="18"/>
    </row>
    <row r="18" spans="1:14" s="9" customFormat="1">
      <c r="A18" s="15" t="s">
        <v>89</v>
      </c>
      <c r="B18" s="15" t="s">
        <v>82</v>
      </c>
      <c r="C18" s="16" t="s">
        <v>83</v>
      </c>
      <c r="D18" s="15" t="s">
        <v>17</v>
      </c>
      <c r="E18" s="15" t="s">
        <v>16</v>
      </c>
      <c r="F18" s="17">
        <v>1</v>
      </c>
      <c r="G18" s="15" t="s">
        <v>90</v>
      </c>
      <c r="H18" s="15" t="s">
        <v>91</v>
      </c>
      <c r="I18" s="15">
        <v>31.75</v>
      </c>
      <c r="J18" s="25">
        <v>79.3</v>
      </c>
      <c r="K18" s="27">
        <f t="shared" si="0"/>
        <v>39.65</v>
      </c>
      <c r="L18" s="15">
        <f t="shared" si="1"/>
        <v>71.400000000000006</v>
      </c>
      <c r="M18" s="17">
        <v>3</v>
      </c>
      <c r="N18" s="18"/>
    </row>
    <row r="19" spans="1:14" s="9" customFormat="1">
      <c r="A19" s="2" t="s">
        <v>92</v>
      </c>
      <c r="B19" s="2" t="s">
        <v>93</v>
      </c>
      <c r="C19" s="12" t="s">
        <v>94</v>
      </c>
      <c r="D19" s="2" t="s">
        <v>17</v>
      </c>
      <c r="E19" s="2" t="s">
        <v>16</v>
      </c>
      <c r="F19" s="13">
        <v>1</v>
      </c>
      <c r="G19" s="2" t="s">
        <v>95</v>
      </c>
      <c r="H19" s="2" t="s">
        <v>20</v>
      </c>
      <c r="I19" s="6">
        <v>35.75</v>
      </c>
      <c r="J19" s="26">
        <v>77</v>
      </c>
      <c r="K19" s="29">
        <f t="shared" si="0"/>
        <v>38.5</v>
      </c>
      <c r="L19" s="6">
        <f t="shared" si="1"/>
        <v>74.25</v>
      </c>
      <c r="M19" s="7">
        <v>1</v>
      </c>
      <c r="N19" s="8" t="s">
        <v>346</v>
      </c>
    </row>
    <row r="20" spans="1:14" s="9" customFormat="1">
      <c r="A20" s="2" t="s">
        <v>96</v>
      </c>
      <c r="B20" s="2" t="s">
        <v>93</v>
      </c>
      <c r="C20" s="12" t="s">
        <v>94</v>
      </c>
      <c r="D20" s="2" t="s">
        <v>17</v>
      </c>
      <c r="E20" s="2" t="s">
        <v>16</v>
      </c>
      <c r="F20" s="13">
        <v>1</v>
      </c>
      <c r="G20" s="2" t="s">
        <v>97</v>
      </c>
      <c r="H20" s="2" t="s">
        <v>98</v>
      </c>
      <c r="I20" s="6">
        <v>27.75</v>
      </c>
      <c r="J20" s="26">
        <v>78</v>
      </c>
      <c r="K20" s="29">
        <f t="shared" si="0"/>
        <v>39</v>
      </c>
      <c r="L20" s="6">
        <f t="shared" si="1"/>
        <v>66.75</v>
      </c>
      <c r="M20" s="7">
        <v>2</v>
      </c>
      <c r="N20" s="7"/>
    </row>
    <row r="21" spans="1:14" s="9" customFormat="1">
      <c r="A21" s="2" t="s">
        <v>99</v>
      </c>
      <c r="B21" s="2" t="s">
        <v>100</v>
      </c>
      <c r="C21" s="12" t="s">
        <v>94</v>
      </c>
      <c r="D21" s="2" t="s">
        <v>17</v>
      </c>
      <c r="E21" s="2" t="s">
        <v>16</v>
      </c>
      <c r="F21" s="13">
        <v>1</v>
      </c>
      <c r="G21" s="2" t="s">
        <v>101</v>
      </c>
      <c r="H21" s="2" t="s">
        <v>102</v>
      </c>
      <c r="I21" s="6">
        <v>25.25</v>
      </c>
      <c r="J21" s="26">
        <v>72</v>
      </c>
      <c r="K21" s="29">
        <f t="shared" si="0"/>
        <v>36</v>
      </c>
      <c r="L21" s="6">
        <f t="shared" si="1"/>
        <v>61.25</v>
      </c>
      <c r="M21" s="7">
        <v>3</v>
      </c>
      <c r="N21" s="8"/>
    </row>
    <row r="22" spans="1:14" s="9" customFormat="1" ht="14.25" customHeight="1">
      <c r="A22" s="15" t="s">
        <v>103</v>
      </c>
      <c r="B22" s="15" t="s">
        <v>104</v>
      </c>
      <c r="C22" s="16" t="s">
        <v>105</v>
      </c>
      <c r="D22" s="15" t="s">
        <v>17</v>
      </c>
      <c r="E22" s="15" t="s">
        <v>16</v>
      </c>
      <c r="F22" s="17">
        <v>1</v>
      </c>
      <c r="G22" s="15" t="s">
        <v>106</v>
      </c>
      <c r="H22" s="15" t="s">
        <v>107</v>
      </c>
      <c r="I22" s="15">
        <v>32.299999999999997</v>
      </c>
      <c r="J22" s="25">
        <v>78.900000000000006</v>
      </c>
      <c r="K22" s="27">
        <f t="shared" si="0"/>
        <v>39.450000000000003</v>
      </c>
      <c r="L22" s="15">
        <f t="shared" si="1"/>
        <v>71.75</v>
      </c>
      <c r="M22" s="17">
        <v>1</v>
      </c>
      <c r="N22" s="18" t="s">
        <v>346</v>
      </c>
    </row>
    <row r="23" spans="1:14" s="9" customFormat="1">
      <c r="A23" s="2" t="s">
        <v>108</v>
      </c>
      <c r="B23" s="2" t="s">
        <v>109</v>
      </c>
      <c r="C23" s="12" t="s">
        <v>110</v>
      </c>
      <c r="D23" s="2" t="s">
        <v>12</v>
      </c>
      <c r="E23" s="2" t="s">
        <v>13</v>
      </c>
      <c r="F23" s="13">
        <v>1</v>
      </c>
      <c r="G23" s="2" t="s">
        <v>111</v>
      </c>
      <c r="H23" s="2" t="s">
        <v>21</v>
      </c>
      <c r="I23" s="6">
        <v>33.85</v>
      </c>
      <c r="J23" s="26">
        <v>79.400000000000006</v>
      </c>
      <c r="K23" s="29">
        <f t="shared" si="0"/>
        <v>39.700000000000003</v>
      </c>
      <c r="L23" s="6">
        <f t="shared" si="1"/>
        <v>73.550000000000011</v>
      </c>
      <c r="M23" s="7">
        <v>1</v>
      </c>
      <c r="N23" s="8" t="s">
        <v>346</v>
      </c>
    </row>
    <row r="24" spans="1:14" s="9" customFormat="1">
      <c r="A24" s="15" t="s">
        <v>112</v>
      </c>
      <c r="B24" s="15" t="s">
        <v>113</v>
      </c>
      <c r="C24" s="16" t="s">
        <v>114</v>
      </c>
      <c r="D24" s="15" t="s">
        <v>12</v>
      </c>
      <c r="E24" s="15" t="s">
        <v>13</v>
      </c>
      <c r="F24" s="17">
        <v>1</v>
      </c>
      <c r="G24" s="15" t="s">
        <v>115</v>
      </c>
      <c r="H24" s="15" t="s">
        <v>85</v>
      </c>
      <c r="I24" s="15">
        <v>35.700000000000003</v>
      </c>
      <c r="J24" s="25">
        <v>78.400000000000006</v>
      </c>
      <c r="K24" s="27">
        <f t="shared" si="0"/>
        <v>39.200000000000003</v>
      </c>
      <c r="L24" s="15">
        <f t="shared" si="1"/>
        <v>74.900000000000006</v>
      </c>
      <c r="M24" s="17">
        <v>1</v>
      </c>
      <c r="N24" s="18" t="s">
        <v>346</v>
      </c>
    </row>
    <row r="25" spans="1:14" s="9" customFormat="1">
      <c r="A25" s="15" t="s">
        <v>116</v>
      </c>
      <c r="B25" s="15" t="s">
        <v>113</v>
      </c>
      <c r="C25" s="16" t="s">
        <v>114</v>
      </c>
      <c r="D25" s="15" t="s">
        <v>12</v>
      </c>
      <c r="E25" s="15" t="s">
        <v>13</v>
      </c>
      <c r="F25" s="17">
        <v>1</v>
      </c>
      <c r="G25" s="15" t="s">
        <v>117</v>
      </c>
      <c r="H25" s="15" t="s">
        <v>118</v>
      </c>
      <c r="I25" s="15">
        <v>34.200000000000003</v>
      </c>
      <c r="J25" s="25">
        <v>80.2</v>
      </c>
      <c r="K25" s="27">
        <f t="shared" si="0"/>
        <v>40.1</v>
      </c>
      <c r="L25" s="15">
        <f t="shared" si="1"/>
        <v>74.300000000000011</v>
      </c>
      <c r="M25" s="17">
        <v>2</v>
      </c>
      <c r="N25" s="17"/>
    </row>
    <row r="26" spans="1:14" s="9" customFormat="1">
      <c r="A26" s="15" t="s">
        <v>119</v>
      </c>
      <c r="B26" s="15" t="s">
        <v>113</v>
      </c>
      <c r="C26" s="16" t="s">
        <v>114</v>
      </c>
      <c r="D26" s="15" t="s">
        <v>12</v>
      </c>
      <c r="E26" s="15" t="s">
        <v>13</v>
      </c>
      <c r="F26" s="17">
        <v>1</v>
      </c>
      <c r="G26" s="15" t="s">
        <v>120</v>
      </c>
      <c r="H26" s="15" t="s">
        <v>121</v>
      </c>
      <c r="I26" s="15">
        <v>33.25</v>
      </c>
      <c r="J26" s="25">
        <v>81.5</v>
      </c>
      <c r="K26" s="27">
        <f t="shared" si="0"/>
        <v>40.75</v>
      </c>
      <c r="L26" s="15">
        <f t="shared" si="1"/>
        <v>74</v>
      </c>
      <c r="M26" s="17">
        <v>3</v>
      </c>
      <c r="N26" s="17"/>
    </row>
    <row r="27" spans="1:14" s="9" customFormat="1">
      <c r="A27" s="2" t="s">
        <v>122</v>
      </c>
      <c r="B27" s="2" t="s">
        <v>123</v>
      </c>
      <c r="C27" s="12" t="s">
        <v>124</v>
      </c>
      <c r="D27" s="2" t="s">
        <v>17</v>
      </c>
      <c r="E27" s="2" t="s">
        <v>16</v>
      </c>
      <c r="F27" s="13">
        <v>1</v>
      </c>
      <c r="G27" s="2" t="s">
        <v>125</v>
      </c>
      <c r="H27" s="2" t="s">
        <v>126</v>
      </c>
      <c r="I27" s="6">
        <v>35</v>
      </c>
      <c r="J27" s="26">
        <v>80.5</v>
      </c>
      <c r="K27" s="29">
        <f t="shared" si="0"/>
        <v>40.25</v>
      </c>
      <c r="L27" s="6">
        <f t="shared" si="1"/>
        <v>75.25</v>
      </c>
      <c r="M27" s="7">
        <v>1</v>
      </c>
      <c r="N27" s="8" t="s">
        <v>346</v>
      </c>
    </row>
    <row r="28" spans="1:14" s="9" customFormat="1">
      <c r="A28" s="2" t="s">
        <v>129</v>
      </c>
      <c r="B28" s="2" t="s">
        <v>123</v>
      </c>
      <c r="C28" s="12" t="s">
        <v>124</v>
      </c>
      <c r="D28" s="2" t="s">
        <v>17</v>
      </c>
      <c r="E28" s="2" t="s">
        <v>16</v>
      </c>
      <c r="F28" s="13">
        <v>1</v>
      </c>
      <c r="G28" s="2" t="s">
        <v>130</v>
      </c>
      <c r="H28" s="2" t="s">
        <v>91</v>
      </c>
      <c r="I28" s="6">
        <v>31.75</v>
      </c>
      <c r="J28" s="26">
        <v>79.099999999999994</v>
      </c>
      <c r="K28" s="29">
        <f>J28*0.5</f>
        <v>39.549999999999997</v>
      </c>
      <c r="L28" s="6">
        <f>K28+I28</f>
        <v>71.3</v>
      </c>
      <c r="M28" s="7">
        <v>2</v>
      </c>
      <c r="N28" s="7"/>
    </row>
    <row r="29" spans="1:14" s="9" customFormat="1">
      <c r="A29" s="2" t="s">
        <v>127</v>
      </c>
      <c r="B29" s="2" t="s">
        <v>123</v>
      </c>
      <c r="C29" s="12" t="s">
        <v>124</v>
      </c>
      <c r="D29" s="2" t="s">
        <v>17</v>
      </c>
      <c r="E29" s="2" t="s">
        <v>16</v>
      </c>
      <c r="F29" s="13">
        <v>1</v>
      </c>
      <c r="G29" s="2" t="s">
        <v>128</v>
      </c>
      <c r="H29" s="2" t="s">
        <v>22</v>
      </c>
      <c r="I29" s="6">
        <v>32.549999999999997</v>
      </c>
      <c r="J29" s="26">
        <v>75.5</v>
      </c>
      <c r="K29" s="29">
        <f t="shared" si="0"/>
        <v>37.75</v>
      </c>
      <c r="L29" s="6">
        <f t="shared" si="1"/>
        <v>70.3</v>
      </c>
      <c r="M29" s="7">
        <v>3</v>
      </c>
      <c r="N29" s="7"/>
    </row>
    <row r="30" spans="1:14" s="9" customFormat="1">
      <c r="A30" s="15" t="s">
        <v>131</v>
      </c>
      <c r="B30" s="15" t="s">
        <v>123</v>
      </c>
      <c r="C30" s="16" t="s">
        <v>124</v>
      </c>
      <c r="D30" s="15" t="s">
        <v>12</v>
      </c>
      <c r="E30" s="15" t="s">
        <v>13</v>
      </c>
      <c r="F30" s="17">
        <v>1</v>
      </c>
      <c r="G30" s="15" t="s">
        <v>132</v>
      </c>
      <c r="H30" s="15" t="s">
        <v>23</v>
      </c>
      <c r="I30" s="15">
        <v>27.65</v>
      </c>
      <c r="J30" s="25">
        <v>77.599999999999994</v>
      </c>
      <c r="K30" s="27">
        <f t="shared" si="0"/>
        <v>38.799999999999997</v>
      </c>
      <c r="L30" s="15">
        <f t="shared" si="1"/>
        <v>66.449999999999989</v>
      </c>
      <c r="M30" s="17">
        <v>1</v>
      </c>
      <c r="N30" s="18" t="s">
        <v>346</v>
      </c>
    </row>
    <row r="31" spans="1:14" s="9" customFormat="1">
      <c r="A31" s="15" t="s">
        <v>136</v>
      </c>
      <c r="B31" s="15" t="s">
        <v>123</v>
      </c>
      <c r="C31" s="16" t="s">
        <v>124</v>
      </c>
      <c r="D31" s="15" t="s">
        <v>12</v>
      </c>
      <c r="E31" s="15" t="s">
        <v>13</v>
      </c>
      <c r="F31" s="17">
        <v>1</v>
      </c>
      <c r="G31" s="15" t="s">
        <v>137</v>
      </c>
      <c r="H31" s="15" t="s">
        <v>138</v>
      </c>
      <c r="I31" s="15">
        <v>24.7</v>
      </c>
      <c r="J31" s="25">
        <v>75.7</v>
      </c>
      <c r="K31" s="27">
        <f>J31*0.5</f>
        <v>37.85</v>
      </c>
      <c r="L31" s="15">
        <f>K31+I31</f>
        <v>62.55</v>
      </c>
      <c r="M31" s="17">
        <v>2</v>
      </c>
      <c r="N31" s="18"/>
    </row>
    <row r="32" spans="1:14" s="9" customFormat="1">
      <c r="A32" s="15" t="s">
        <v>133</v>
      </c>
      <c r="B32" s="15" t="s">
        <v>123</v>
      </c>
      <c r="C32" s="16" t="s">
        <v>124</v>
      </c>
      <c r="D32" s="15" t="s">
        <v>12</v>
      </c>
      <c r="E32" s="15" t="s">
        <v>13</v>
      </c>
      <c r="F32" s="17">
        <v>1</v>
      </c>
      <c r="G32" s="15" t="s">
        <v>134</v>
      </c>
      <c r="H32" s="15" t="s">
        <v>135</v>
      </c>
      <c r="I32" s="15">
        <v>25.65</v>
      </c>
      <c r="J32" s="25">
        <v>72.7</v>
      </c>
      <c r="K32" s="27">
        <f t="shared" si="0"/>
        <v>36.35</v>
      </c>
      <c r="L32" s="15">
        <f t="shared" si="1"/>
        <v>62</v>
      </c>
      <c r="M32" s="17">
        <v>3</v>
      </c>
      <c r="N32" s="17"/>
    </row>
    <row r="33" spans="1:14" s="9" customFormat="1" ht="14.25" customHeight="1">
      <c r="A33" s="2" t="s">
        <v>139</v>
      </c>
      <c r="B33" s="2" t="s">
        <v>123</v>
      </c>
      <c r="C33" s="12" t="s">
        <v>124</v>
      </c>
      <c r="D33" s="2" t="s">
        <v>14</v>
      </c>
      <c r="E33" s="2" t="s">
        <v>13</v>
      </c>
      <c r="F33" s="13">
        <v>1</v>
      </c>
      <c r="G33" s="2" t="s">
        <v>140</v>
      </c>
      <c r="H33" s="2" t="s">
        <v>141</v>
      </c>
      <c r="I33" s="6">
        <v>32.950000000000003</v>
      </c>
      <c r="J33" s="26">
        <v>81.8</v>
      </c>
      <c r="K33" s="29">
        <f t="shared" si="0"/>
        <v>40.9</v>
      </c>
      <c r="L33" s="6">
        <f t="shared" si="1"/>
        <v>73.849999999999994</v>
      </c>
      <c r="M33" s="7">
        <v>1</v>
      </c>
      <c r="N33" s="8" t="s">
        <v>346</v>
      </c>
    </row>
    <row r="34" spans="1:14" s="9" customFormat="1">
      <c r="A34" s="2" t="s">
        <v>142</v>
      </c>
      <c r="B34" s="2" t="s">
        <v>123</v>
      </c>
      <c r="C34" s="12" t="s">
        <v>124</v>
      </c>
      <c r="D34" s="2" t="s">
        <v>14</v>
      </c>
      <c r="E34" s="2" t="s">
        <v>13</v>
      </c>
      <c r="F34" s="13">
        <v>1</v>
      </c>
      <c r="G34" s="2" t="s">
        <v>143</v>
      </c>
      <c r="H34" s="2" t="s">
        <v>24</v>
      </c>
      <c r="I34" s="6">
        <v>31.45</v>
      </c>
      <c r="J34" s="26">
        <v>79</v>
      </c>
      <c r="K34" s="29">
        <f t="shared" si="0"/>
        <v>39.5</v>
      </c>
      <c r="L34" s="6">
        <f t="shared" si="1"/>
        <v>70.95</v>
      </c>
      <c r="M34" s="7">
        <v>2</v>
      </c>
      <c r="N34" s="8"/>
    </row>
    <row r="35" spans="1:14" s="9" customFormat="1">
      <c r="A35" s="2" t="s">
        <v>144</v>
      </c>
      <c r="B35" s="2" t="s">
        <v>123</v>
      </c>
      <c r="C35" s="12" t="s">
        <v>124</v>
      </c>
      <c r="D35" s="2" t="s">
        <v>14</v>
      </c>
      <c r="E35" s="2" t="s">
        <v>13</v>
      </c>
      <c r="F35" s="13">
        <v>1</v>
      </c>
      <c r="G35" s="2" t="s">
        <v>145</v>
      </c>
      <c r="H35" s="2" t="s">
        <v>25</v>
      </c>
      <c r="I35" s="6">
        <v>28.65</v>
      </c>
      <c r="J35" s="26">
        <v>77.8</v>
      </c>
      <c r="K35" s="29">
        <f t="shared" si="0"/>
        <v>38.9</v>
      </c>
      <c r="L35" s="6">
        <f t="shared" si="1"/>
        <v>67.55</v>
      </c>
      <c r="M35" s="7">
        <v>3</v>
      </c>
      <c r="N35" s="7"/>
    </row>
    <row r="36" spans="1:14" s="9" customFormat="1">
      <c r="A36" s="15" t="s">
        <v>146</v>
      </c>
      <c r="B36" s="15" t="s">
        <v>123</v>
      </c>
      <c r="C36" s="16" t="s">
        <v>124</v>
      </c>
      <c r="D36" s="15" t="s">
        <v>60</v>
      </c>
      <c r="E36" s="15" t="s">
        <v>13</v>
      </c>
      <c r="F36" s="17">
        <v>1</v>
      </c>
      <c r="G36" s="15" t="s">
        <v>147</v>
      </c>
      <c r="H36" s="15" t="s">
        <v>148</v>
      </c>
      <c r="I36" s="15">
        <v>34.15</v>
      </c>
      <c r="J36" s="25">
        <v>76.8</v>
      </c>
      <c r="K36" s="27">
        <f t="shared" si="0"/>
        <v>38.4</v>
      </c>
      <c r="L36" s="15">
        <f t="shared" si="1"/>
        <v>72.55</v>
      </c>
      <c r="M36" s="17">
        <v>1</v>
      </c>
      <c r="N36" s="18" t="s">
        <v>346</v>
      </c>
    </row>
    <row r="37" spans="1:14" s="9" customFormat="1">
      <c r="A37" s="15" t="s">
        <v>149</v>
      </c>
      <c r="B37" s="15" t="s">
        <v>123</v>
      </c>
      <c r="C37" s="16" t="s">
        <v>124</v>
      </c>
      <c r="D37" s="15" t="s">
        <v>60</v>
      </c>
      <c r="E37" s="15" t="s">
        <v>13</v>
      </c>
      <c r="F37" s="17">
        <v>1</v>
      </c>
      <c r="G37" s="15" t="s">
        <v>150</v>
      </c>
      <c r="H37" s="15" t="s">
        <v>26</v>
      </c>
      <c r="I37" s="15">
        <v>33.549999999999997</v>
      </c>
      <c r="J37" s="25">
        <v>76.900000000000006</v>
      </c>
      <c r="K37" s="27">
        <f t="shared" si="0"/>
        <v>38.450000000000003</v>
      </c>
      <c r="L37" s="15">
        <f t="shared" si="1"/>
        <v>72</v>
      </c>
      <c r="M37" s="17">
        <v>2</v>
      </c>
      <c r="N37" s="18"/>
    </row>
    <row r="38" spans="1:14" s="9" customFormat="1">
      <c r="A38" s="15" t="s">
        <v>151</v>
      </c>
      <c r="B38" s="15" t="s">
        <v>123</v>
      </c>
      <c r="C38" s="16" t="s">
        <v>124</v>
      </c>
      <c r="D38" s="15" t="s">
        <v>60</v>
      </c>
      <c r="E38" s="15" t="s">
        <v>13</v>
      </c>
      <c r="F38" s="17">
        <v>1</v>
      </c>
      <c r="G38" s="15" t="s">
        <v>152</v>
      </c>
      <c r="H38" s="15" t="s">
        <v>27</v>
      </c>
      <c r="I38" s="15">
        <v>33.15</v>
      </c>
      <c r="J38" s="25">
        <v>77.5</v>
      </c>
      <c r="K38" s="27">
        <f t="shared" si="0"/>
        <v>38.75</v>
      </c>
      <c r="L38" s="15">
        <f t="shared" si="1"/>
        <v>71.900000000000006</v>
      </c>
      <c r="M38" s="17">
        <v>3</v>
      </c>
      <c r="N38" s="18"/>
    </row>
    <row r="39" spans="1:14" s="9" customFormat="1">
      <c r="A39" s="2" t="s">
        <v>156</v>
      </c>
      <c r="B39" s="2" t="s">
        <v>123</v>
      </c>
      <c r="C39" s="12" t="s">
        <v>124</v>
      </c>
      <c r="D39" s="2" t="s">
        <v>154</v>
      </c>
      <c r="E39" s="2" t="s">
        <v>13</v>
      </c>
      <c r="F39" s="13">
        <v>1</v>
      </c>
      <c r="G39" s="2" t="s">
        <v>157</v>
      </c>
      <c r="H39" s="2" t="s">
        <v>158</v>
      </c>
      <c r="I39" s="6">
        <v>36.450000000000003</v>
      </c>
      <c r="J39" s="26">
        <v>81.3</v>
      </c>
      <c r="K39" s="29">
        <f t="shared" si="0"/>
        <v>40.65</v>
      </c>
      <c r="L39" s="6">
        <f t="shared" si="1"/>
        <v>77.099999999999994</v>
      </c>
      <c r="M39" s="7">
        <v>1</v>
      </c>
      <c r="N39" s="8" t="s">
        <v>346</v>
      </c>
    </row>
    <row r="40" spans="1:14" s="9" customFormat="1">
      <c r="A40" s="2" t="s">
        <v>159</v>
      </c>
      <c r="B40" s="2" t="s">
        <v>123</v>
      </c>
      <c r="C40" s="12" t="s">
        <v>124</v>
      </c>
      <c r="D40" s="2" t="s">
        <v>154</v>
      </c>
      <c r="E40" s="2" t="s">
        <v>13</v>
      </c>
      <c r="F40" s="13">
        <v>1</v>
      </c>
      <c r="G40" s="2" t="s">
        <v>160</v>
      </c>
      <c r="H40" s="2" t="s">
        <v>158</v>
      </c>
      <c r="I40" s="6">
        <v>36.450000000000003</v>
      </c>
      <c r="J40" s="26">
        <v>77.099999999999994</v>
      </c>
      <c r="K40" s="29">
        <f t="shared" si="0"/>
        <v>38.549999999999997</v>
      </c>
      <c r="L40" s="6">
        <f t="shared" si="1"/>
        <v>75</v>
      </c>
      <c r="M40" s="7">
        <v>2</v>
      </c>
      <c r="N40" s="8"/>
    </row>
    <row r="41" spans="1:14" s="9" customFormat="1">
      <c r="A41" s="2" t="s">
        <v>153</v>
      </c>
      <c r="B41" s="2" t="s">
        <v>123</v>
      </c>
      <c r="C41" s="12" t="s">
        <v>124</v>
      </c>
      <c r="D41" s="2" t="s">
        <v>154</v>
      </c>
      <c r="E41" s="2" t="s">
        <v>13</v>
      </c>
      <c r="F41" s="13">
        <v>1</v>
      </c>
      <c r="G41" s="2" t="s">
        <v>155</v>
      </c>
      <c r="H41" s="2" t="s">
        <v>53</v>
      </c>
      <c r="I41" s="6">
        <v>36.950000000000003</v>
      </c>
      <c r="J41" s="24" t="s">
        <v>345</v>
      </c>
      <c r="K41" s="29"/>
      <c r="L41" s="6"/>
      <c r="M41" s="7"/>
      <c r="N41" s="8"/>
    </row>
    <row r="42" spans="1:14" s="9" customFormat="1">
      <c r="A42" s="15" t="s">
        <v>161</v>
      </c>
      <c r="B42" s="15" t="s">
        <v>162</v>
      </c>
      <c r="C42" s="16" t="s">
        <v>163</v>
      </c>
      <c r="D42" s="15" t="s">
        <v>12</v>
      </c>
      <c r="E42" s="15" t="s">
        <v>13</v>
      </c>
      <c r="F42" s="17">
        <v>1</v>
      </c>
      <c r="G42" s="15" t="s">
        <v>164</v>
      </c>
      <c r="H42" s="15" t="s">
        <v>28</v>
      </c>
      <c r="I42" s="15">
        <v>33.9</v>
      </c>
      <c r="J42" s="25">
        <v>76.7</v>
      </c>
      <c r="K42" s="27">
        <f t="shared" si="0"/>
        <v>38.35</v>
      </c>
      <c r="L42" s="15">
        <f t="shared" si="1"/>
        <v>72.25</v>
      </c>
      <c r="M42" s="17">
        <v>1</v>
      </c>
      <c r="N42" s="18" t="s">
        <v>346</v>
      </c>
    </row>
    <row r="43" spans="1:14" s="9" customFormat="1">
      <c r="A43" s="15" t="s">
        <v>165</v>
      </c>
      <c r="B43" s="15" t="s">
        <v>162</v>
      </c>
      <c r="C43" s="16" t="s">
        <v>163</v>
      </c>
      <c r="D43" s="15" t="s">
        <v>12</v>
      </c>
      <c r="E43" s="15" t="s">
        <v>13</v>
      </c>
      <c r="F43" s="17">
        <v>1</v>
      </c>
      <c r="G43" s="15" t="s">
        <v>166</v>
      </c>
      <c r="H43" s="15" t="s">
        <v>167</v>
      </c>
      <c r="I43" s="15">
        <v>30.4</v>
      </c>
      <c r="J43" s="25">
        <v>78.599999999999994</v>
      </c>
      <c r="K43" s="27">
        <f t="shared" si="0"/>
        <v>39.299999999999997</v>
      </c>
      <c r="L43" s="15">
        <f t="shared" si="1"/>
        <v>69.699999999999989</v>
      </c>
      <c r="M43" s="17">
        <v>2</v>
      </c>
      <c r="N43" s="18"/>
    </row>
    <row r="44" spans="1:14" s="9" customFormat="1">
      <c r="A44" s="2" t="s">
        <v>168</v>
      </c>
      <c r="B44" s="2" t="s">
        <v>169</v>
      </c>
      <c r="C44" s="12" t="s">
        <v>170</v>
      </c>
      <c r="D44" s="2" t="s">
        <v>12</v>
      </c>
      <c r="E44" s="2" t="s">
        <v>13</v>
      </c>
      <c r="F44" s="13">
        <v>1</v>
      </c>
      <c r="G44" s="2" t="s">
        <v>171</v>
      </c>
      <c r="H44" s="2" t="s">
        <v>172</v>
      </c>
      <c r="I44" s="6">
        <v>36.799999999999997</v>
      </c>
      <c r="J44" s="26">
        <v>77</v>
      </c>
      <c r="K44" s="29">
        <f t="shared" si="0"/>
        <v>38.5</v>
      </c>
      <c r="L44" s="6">
        <f t="shared" si="1"/>
        <v>75.3</v>
      </c>
      <c r="M44" s="7">
        <v>1</v>
      </c>
      <c r="N44" s="8" t="s">
        <v>346</v>
      </c>
    </row>
    <row r="45" spans="1:14" s="9" customFormat="1">
      <c r="A45" s="2" t="s">
        <v>173</v>
      </c>
      <c r="B45" s="2" t="s">
        <v>169</v>
      </c>
      <c r="C45" s="12" t="s">
        <v>170</v>
      </c>
      <c r="D45" s="2" t="s">
        <v>12</v>
      </c>
      <c r="E45" s="2" t="s">
        <v>13</v>
      </c>
      <c r="F45" s="13">
        <v>1</v>
      </c>
      <c r="G45" s="2" t="s">
        <v>174</v>
      </c>
      <c r="H45" s="2" t="s">
        <v>175</v>
      </c>
      <c r="I45" s="6">
        <v>32.75</v>
      </c>
      <c r="J45" s="26">
        <v>78.099999999999994</v>
      </c>
      <c r="K45" s="29">
        <f t="shared" si="0"/>
        <v>39.049999999999997</v>
      </c>
      <c r="L45" s="6">
        <f t="shared" si="1"/>
        <v>71.8</v>
      </c>
      <c r="M45" s="7">
        <v>2</v>
      </c>
      <c r="N45" s="8"/>
    </row>
    <row r="46" spans="1:14" s="9" customFormat="1">
      <c r="A46" s="2" t="s">
        <v>176</v>
      </c>
      <c r="B46" s="2" t="s">
        <v>169</v>
      </c>
      <c r="C46" s="12" t="s">
        <v>170</v>
      </c>
      <c r="D46" s="2" t="s">
        <v>12</v>
      </c>
      <c r="E46" s="2" t="s">
        <v>13</v>
      </c>
      <c r="F46" s="13">
        <v>1</v>
      </c>
      <c r="G46" s="2" t="s">
        <v>177</v>
      </c>
      <c r="H46" s="2" t="s">
        <v>178</v>
      </c>
      <c r="I46" s="6">
        <v>32.700000000000003</v>
      </c>
      <c r="J46" s="26">
        <v>75.5</v>
      </c>
      <c r="K46" s="29">
        <f t="shared" si="0"/>
        <v>37.75</v>
      </c>
      <c r="L46" s="6">
        <f t="shared" si="1"/>
        <v>70.45</v>
      </c>
      <c r="M46" s="7">
        <v>3</v>
      </c>
      <c r="N46" s="8"/>
    </row>
    <row r="47" spans="1:14" s="9" customFormat="1">
      <c r="A47" s="15" t="s">
        <v>179</v>
      </c>
      <c r="B47" s="15" t="s">
        <v>169</v>
      </c>
      <c r="C47" s="16" t="s">
        <v>170</v>
      </c>
      <c r="D47" s="15" t="s">
        <v>14</v>
      </c>
      <c r="E47" s="15" t="s">
        <v>13</v>
      </c>
      <c r="F47" s="17">
        <v>1</v>
      </c>
      <c r="G47" s="15" t="s">
        <v>180</v>
      </c>
      <c r="H47" s="15" t="s">
        <v>29</v>
      </c>
      <c r="I47" s="15">
        <v>31.85</v>
      </c>
      <c r="J47" s="25">
        <v>75.2</v>
      </c>
      <c r="K47" s="27">
        <f t="shared" si="0"/>
        <v>37.6</v>
      </c>
      <c r="L47" s="15">
        <f t="shared" si="1"/>
        <v>69.45</v>
      </c>
      <c r="M47" s="17">
        <v>1</v>
      </c>
      <c r="N47" s="18" t="s">
        <v>346</v>
      </c>
    </row>
    <row r="48" spans="1:14" s="9" customFormat="1" ht="14.25" customHeight="1">
      <c r="A48" s="15" t="s">
        <v>181</v>
      </c>
      <c r="B48" s="15" t="s">
        <v>169</v>
      </c>
      <c r="C48" s="16" t="s">
        <v>170</v>
      </c>
      <c r="D48" s="15" t="s">
        <v>14</v>
      </c>
      <c r="E48" s="15" t="s">
        <v>13</v>
      </c>
      <c r="F48" s="17">
        <v>1</v>
      </c>
      <c r="G48" s="15" t="s">
        <v>182</v>
      </c>
      <c r="H48" s="15" t="s">
        <v>30</v>
      </c>
      <c r="I48" s="15">
        <v>31.65</v>
      </c>
      <c r="J48" s="25">
        <v>74.8</v>
      </c>
      <c r="K48" s="27">
        <f t="shared" si="0"/>
        <v>37.4</v>
      </c>
      <c r="L48" s="15">
        <f t="shared" si="1"/>
        <v>69.05</v>
      </c>
      <c r="M48" s="17">
        <v>2</v>
      </c>
      <c r="N48" s="17"/>
    </row>
    <row r="49" spans="1:14" s="1" customFormat="1">
      <c r="A49" s="15" t="s">
        <v>183</v>
      </c>
      <c r="B49" s="15" t="s">
        <v>169</v>
      </c>
      <c r="C49" s="16" t="s">
        <v>170</v>
      </c>
      <c r="D49" s="15" t="s">
        <v>14</v>
      </c>
      <c r="E49" s="15" t="s">
        <v>13</v>
      </c>
      <c r="F49" s="17">
        <v>1</v>
      </c>
      <c r="G49" s="15" t="s">
        <v>184</v>
      </c>
      <c r="H49" s="15" t="s">
        <v>185</v>
      </c>
      <c r="I49" s="15">
        <v>29.85</v>
      </c>
      <c r="J49" s="23" t="s">
        <v>345</v>
      </c>
      <c r="K49" s="27"/>
      <c r="L49" s="15"/>
      <c r="M49" s="19"/>
      <c r="N49" s="20"/>
    </row>
    <row r="50" spans="1:14" s="9" customFormat="1">
      <c r="A50" s="2" t="s">
        <v>186</v>
      </c>
      <c r="B50" s="2" t="s">
        <v>187</v>
      </c>
      <c r="C50" s="12" t="s">
        <v>188</v>
      </c>
      <c r="D50" s="2" t="s">
        <v>12</v>
      </c>
      <c r="E50" s="2" t="s">
        <v>13</v>
      </c>
      <c r="F50" s="13">
        <v>1</v>
      </c>
      <c r="G50" s="2" t="s">
        <v>189</v>
      </c>
      <c r="H50" s="2" t="s">
        <v>190</v>
      </c>
      <c r="I50" s="6">
        <v>37.5</v>
      </c>
      <c r="J50" s="26">
        <v>77.8</v>
      </c>
      <c r="K50" s="29">
        <f t="shared" si="0"/>
        <v>38.9</v>
      </c>
      <c r="L50" s="6">
        <f t="shared" si="1"/>
        <v>76.400000000000006</v>
      </c>
      <c r="M50" s="7">
        <v>1</v>
      </c>
      <c r="N50" s="8" t="s">
        <v>346</v>
      </c>
    </row>
    <row r="51" spans="1:14" s="1" customFormat="1">
      <c r="A51" s="2" t="s">
        <v>191</v>
      </c>
      <c r="B51" s="2" t="s">
        <v>187</v>
      </c>
      <c r="C51" s="12" t="s">
        <v>188</v>
      </c>
      <c r="D51" s="2" t="s">
        <v>12</v>
      </c>
      <c r="E51" s="2" t="s">
        <v>13</v>
      </c>
      <c r="F51" s="13">
        <v>1</v>
      </c>
      <c r="G51" s="2" t="s">
        <v>192</v>
      </c>
      <c r="H51" s="2" t="s">
        <v>19</v>
      </c>
      <c r="I51" s="6">
        <v>36.4</v>
      </c>
      <c r="J51" s="26">
        <v>75</v>
      </c>
      <c r="K51" s="29">
        <f t="shared" si="0"/>
        <v>37.5</v>
      </c>
      <c r="L51" s="6">
        <f t="shared" si="1"/>
        <v>73.900000000000006</v>
      </c>
      <c r="M51" s="10">
        <v>2</v>
      </c>
      <c r="N51" s="10"/>
    </row>
    <row r="52" spans="1:14" s="1" customFormat="1">
      <c r="A52" s="2" t="s">
        <v>193</v>
      </c>
      <c r="B52" s="2" t="s">
        <v>194</v>
      </c>
      <c r="C52" s="12" t="s">
        <v>188</v>
      </c>
      <c r="D52" s="2" t="s">
        <v>195</v>
      </c>
      <c r="E52" s="2" t="s">
        <v>13</v>
      </c>
      <c r="F52" s="13">
        <v>1</v>
      </c>
      <c r="G52" s="2" t="s">
        <v>196</v>
      </c>
      <c r="H52" s="2" t="s">
        <v>197</v>
      </c>
      <c r="I52" s="6">
        <v>35.25</v>
      </c>
      <c r="J52" s="26">
        <v>74.900000000000006</v>
      </c>
      <c r="K52" s="29">
        <f t="shared" si="0"/>
        <v>37.450000000000003</v>
      </c>
      <c r="L52" s="6">
        <f t="shared" si="1"/>
        <v>72.7</v>
      </c>
      <c r="M52" s="10">
        <v>3</v>
      </c>
      <c r="N52" s="11"/>
    </row>
    <row r="53" spans="1:14" s="1" customFormat="1">
      <c r="A53" s="15" t="s">
        <v>198</v>
      </c>
      <c r="B53" s="15" t="s">
        <v>199</v>
      </c>
      <c r="C53" s="16" t="s">
        <v>200</v>
      </c>
      <c r="D53" s="15" t="s">
        <v>12</v>
      </c>
      <c r="E53" s="15" t="s">
        <v>13</v>
      </c>
      <c r="F53" s="17">
        <v>1</v>
      </c>
      <c r="G53" s="15" t="s">
        <v>201</v>
      </c>
      <c r="H53" s="15" t="s">
        <v>202</v>
      </c>
      <c r="I53" s="15">
        <v>37.75</v>
      </c>
      <c r="J53" s="25">
        <v>77.8</v>
      </c>
      <c r="K53" s="27">
        <f t="shared" si="0"/>
        <v>38.9</v>
      </c>
      <c r="L53" s="15">
        <f t="shared" si="1"/>
        <v>76.650000000000006</v>
      </c>
      <c r="M53" s="19">
        <v>1</v>
      </c>
      <c r="N53" s="18" t="s">
        <v>346</v>
      </c>
    </row>
    <row r="54" spans="1:14" s="1" customFormat="1">
      <c r="A54" s="15" t="s">
        <v>203</v>
      </c>
      <c r="B54" s="15" t="s">
        <v>199</v>
      </c>
      <c r="C54" s="16" t="s">
        <v>200</v>
      </c>
      <c r="D54" s="15" t="s">
        <v>12</v>
      </c>
      <c r="E54" s="15" t="s">
        <v>13</v>
      </c>
      <c r="F54" s="17">
        <v>1</v>
      </c>
      <c r="G54" s="15" t="s">
        <v>204</v>
      </c>
      <c r="H54" s="15" t="s">
        <v>205</v>
      </c>
      <c r="I54" s="15">
        <v>32.4</v>
      </c>
      <c r="J54" s="25">
        <v>76.099999999999994</v>
      </c>
      <c r="K54" s="27">
        <f t="shared" si="0"/>
        <v>38.049999999999997</v>
      </c>
      <c r="L54" s="15">
        <f t="shared" si="1"/>
        <v>70.449999999999989</v>
      </c>
      <c r="M54" s="19">
        <v>2</v>
      </c>
      <c r="N54" s="19"/>
    </row>
    <row r="55" spans="1:14" s="1" customFormat="1">
      <c r="A55" s="15" t="s">
        <v>206</v>
      </c>
      <c r="B55" s="15" t="s">
        <v>207</v>
      </c>
      <c r="C55" s="16" t="s">
        <v>200</v>
      </c>
      <c r="D55" s="15" t="s">
        <v>195</v>
      </c>
      <c r="E55" s="15" t="s">
        <v>13</v>
      </c>
      <c r="F55" s="17">
        <v>1</v>
      </c>
      <c r="G55" s="15" t="s">
        <v>208</v>
      </c>
      <c r="H55" s="15" t="s">
        <v>30</v>
      </c>
      <c r="I55" s="15">
        <v>31.65</v>
      </c>
      <c r="J55" s="25">
        <v>76.7</v>
      </c>
      <c r="K55" s="27">
        <f t="shared" si="0"/>
        <v>38.35</v>
      </c>
      <c r="L55" s="15">
        <f t="shared" si="1"/>
        <v>70</v>
      </c>
      <c r="M55" s="19">
        <v>3</v>
      </c>
      <c r="N55" s="20"/>
    </row>
    <row r="56" spans="1:14" s="1" customFormat="1">
      <c r="A56" s="2" t="s">
        <v>209</v>
      </c>
      <c r="B56" s="2" t="s">
        <v>210</v>
      </c>
      <c r="C56" s="12" t="s">
        <v>211</v>
      </c>
      <c r="D56" s="2" t="s">
        <v>12</v>
      </c>
      <c r="E56" s="2" t="s">
        <v>13</v>
      </c>
      <c r="F56" s="13">
        <v>1</v>
      </c>
      <c r="G56" s="2" t="s">
        <v>212</v>
      </c>
      <c r="H56" s="2" t="s">
        <v>190</v>
      </c>
      <c r="I56" s="6">
        <v>37.5</v>
      </c>
      <c r="J56" s="26">
        <v>75.099999999999994</v>
      </c>
      <c r="K56" s="29">
        <f t="shared" si="0"/>
        <v>37.549999999999997</v>
      </c>
      <c r="L56" s="6">
        <f t="shared" si="1"/>
        <v>75.05</v>
      </c>
      <c r="M56" s="10">
        <v>1</v>
      </c>
      <c r="N56" s="8" t="s">
        <v>346</v>
      </c>
    </row>
    <row r="57" spans="1:14" s="1" customFormat="1">
      <c r="A57" s="2" t="s">
        <v>213</v>
      </c>
      <c r="B57" s="2" t="s">
        <v>210</v>
      </c>
      <c r="C57" s="12" t="s">
        <v>211</v>
      </c>
      <c r="D57" s="2" t="s">
        <v>12</v>
      </c>
      <c r="E57" s="2" t="s">
        <v>13</v>
      </c>
      <c r="F57" s="13">
        <v>1</v>
      </c>
      <c r="G57" s="2" t="s">
        <v>214</v>
      </c>
      <c r="H57" s="2" t="s">
        <v>215</v>
      </c>
      <c r="I57" s="6">
        <v>36.049999999999997</v>
      </c>
      <c r="J57" s="26">
        <v>77.099999999999994</v>
      </c>
      <c r="K57" s="29">
        <f t="shared" si="0"/>
        <v>38.549999999999997</v>
      </c>
      <c r="L57" s="6">
        <f t="shared" si="1"/>
        <v>74.599999999999994</v>
      </c>
      <c r="M57" s="10">
        <v>2</v>
      </c>
      <c r="N57" s="10"/>
    </row>
    <row r="58" spans="1:14" s="1" customFormat="1">
      <c r="A58" s="2" t="s">
        <v>216</v>
      </c>
      <c r="B58" s="2" t="s">
        <v>210</v>
      </c>
      <c r="C58" s="12" t="s">
        <v>211</v>
      </c>
      <c r="D58" s="2" t="s">
        <v>12</v>
      </c>
      <c r="E58" s="2" t="s">
        <v>13</v>
      </c>
      <c r="F58" s="13">
        <v>1</v>
      </c>
      <c r="G58" s="2" t="s">
        <v>217</v>
      </c>
      <c r="H58" s="2" t="s">
        <v>31</v>
      </c>
      <c r="I58" s="6">
        <v>34.549999999999997</v>
      </c>
      <c r="J58" s="26">
        <v>75.2</v>
      </c>
      <c r="K58" s="29">
        <f t="shared" si="0"/>
        <v>37.6</v>
      </c>
      <c r="L58" s="6">
        <f t="shared" si="1"/>
        <v>72.150000000000006</v>
      </c>
      <c r="M58" s="10">
        <v>3</v>
      </c>
      <c r="N58" s="11"/>
    </row>
    <row r="59" spans="1:14" s="1" customFormat="1">
      <c r="A59" s="15" t="s">
        <v>218</v>
      </c>
      <c r="B59" s="15" t="s">
        <v>219</v>
      </c>
      <c r="C59" s="16" t="s">
        <v>220</v>
      </c>
      <c r="D59" s="15" t="s">
        <v>12</v>
      </c>
      <c r="E59" s="15" t="s">
        <v>13</v>
      </c>
      <c r="F59" s="17">
        <v>1</v>
      </c>
      <c r="G59" s="15" t="s">
        <v>221</v>
      </c>
      <c r="H59" s="15" t="s">
        <v>222</v>
      </c>
      <c r="I59" s="15">
        <v>34.1</v>
      </c>
      <c r="J59" s="25">
        <v>77.3</v>
      </c>
      <c r="K59" s="27">
        <f t="shared" si="0"/>
        <v>38.65</v>
      </c>
      <c r="L59" s="15">
        <f t="shared" si="1"/>
        <v>72.75</v>
      </c>
      <c r="M59" s="19">
        <v>1</v>
      </c>
      <c r="N59" s="18" t="s">
        <v>346</v>
      </c>
    </row>
    <row r="60" spans="1:14" s="1" customFormat="1">
      <c r="A60" s="15" t="s">
        <v>226</v>
      </c>
      <c r="B60" s="15" t="s">
        <v>219</v>
      </c>
      <c r="C60" s="16" t="s">
        <v>220</v>
      </c>
      <c r="D60" s="15" t="s">
        <v>12</v>
      </c>
      <c r="E60" s="15" t="s">
        <v>13</v>
      </c>
      <c r="F60" s="17">
        <v>1</v>
      </c>
      <c r="G60" s="15" t="s">
        <v>227</v>
      </c>
      <c r="H60" s="15" t="s">
        <v>228</v>
      </c>
      <c r="I60" s="15">
        <v>29.1</v>
      </c>
      <c r="J60" s="25">
        <v>77.599999999999994</v>
      </c>
      <c r="K60" s="27">
        <f>J60*0.5</f>
        <v>38.799999999999997</v>
      </c>
      <c r="L60" s="15">
        <f>K60+I60</f>
        <v>67.900000000000006</v>
      </c>
      <c r="M60" s="19">
        <v>2</v>
      </c>
      <c r="N60" s="20"/>
    </row>
    <row r="61" spans="1:14" s="1" customFormat="1">
      <c r="A61" s="15" t="s">
        <v>223</v>
      </c>
      <c r="B61" s="15" t="s">
        <v>219</v>
      </c>
      <c r="C61" s="16" t="s">
        <v>220</v>
      </c>
      <c r="D61" s="15" t="s">
        <v>12</v>
      </c>
      <c r="E61" s="15" t="s">
        <v>13</v>
      </c>
      <c r="F61" s="17">
        <v>1</v>
      </c>
      <c r="G61" s="15" t="s">
        <v>224</v>
      </c>
      <c r="H61" s="15" t="s">
        <v>225</v>
      </c>
      <c r="I61" s="15">
        <v>29.4</v>
      </c>
      <c r="J61" s="25">
        <v>75.599999999999994</v>
      </c>
      <c r="K61" s="27">
        <f t="shared" si="0"/>
        <v>37.799999999999997</v>
      </c>
      <c r="L61" s="15">
        <f t="shared" si="1"/>
        <v>67.199999999999989</v>
      </c>
      <c r="M61" s="19">
        <v>3</v>
      </c>
      <c r="N61" s="19"/>
    </row>
    <row r="62" spans="1:14" s="1" customFormat="1">
      <c r="A62" s="2" t="s">
        <v>229</v>
      </c>
      <c r="B62" s="2" t="s">
        <v>230</v>
      </c>
      <c r="C62" s="12" t="s">
        <v>231</v>
      </c>
      <c r="D62" s="2" t="s">
        <v>12</v>
      </c>
      <c r="E62" s="2" t="s">
        <v>13</v>
      </c>
      <c r="F62" s="13">
        <v>1</v>
      </c>
      <c r="G62" s="2" t="s">
        <v>232</v>
      </c>
      <c r="H62" s="2" t="s">
        <v>233</v>
      </c>
      <c r="I62" s="6">
        <v>27.3</v>
      </c>
      <c r="J62" s="26">
        <v>75.099999999999994</v>
      </c>
      <c r="K62" s="29">
        <f t="shared" si="0"/>
        <v>37.549999999999997</v>
      </c>
      <c r="L62" s="6">
        <f t="shared" si="1"/>
        <v>64.849999999999994</v>
      </c>
      <c r="M62" s="10">
        <v>1</v>
      </c>
      <c r="N62" s="8" t="s">
        <v>346</v>
      </c>
    </row>
    <row r="63" spans="1:14" s="1" customFormat="1">
      <c r="A63" s="15" t="s">
        <v>234</v>
      </c>
      <c r="B63" s="15" t="s">
        <v>235</v>
      </c>
      <c r="C63" s="16" t="s">
        <v>236</v>
      </c>
      <c r="D63" s="15" t="s">
        <v>12</v>
      </c>
      <c r="E63" s="15" t="s">
        <v>13</v>
      </c>
      <c r="F63" s="17">
        <v>1</v>
      </c>
      <c r="G63" s="15" t="s">
        <v>237</v>
      </c>
      <c r="H63" s="15" t="s">
        <v>238</v>
      </c>
      <c r="I63" s="15">
        <v>34.950000000000003</v>
      </c>
      <c r="J63" s="25">
        <v>78.7</v>
      </c>
      <c r="K63" s="27">
        <f t="shared" si="0"/>
        <v>39.35</v>
      </c>
      <c r="L63" s="15">
        <f t="shared" si="1"/>
        <v>74.300000000000011</v>
      </c>
      <c r="M63" s="19">
        <v>1</v>
      </c>
      <c r="N63" s="18" t="s">
        <v>346</v>
      </c>
    </row>
    <row r="64" spans="1:14" s="1" customFormat="1">
      <c r="A64" s="15" t="s">
        <v>239</v>
      </c>
      <c r="B64" s="15" t="s">
        <v>235</v>
      </c>
      <c r="C64" s="16" t="s">
        <v>236</v>
      </c>
      <c r="D64" s="15" t="s">
        <v>12</v>
      </c>
      <c r="E64" s="15" t="s">
        <v>13</v>
      </c>
      <c r="F64" s="17">
        <v>1</v>
      </c>
      <c r="G64" s="15" t="s">
        <v>240</v>
      </c>
      <c r="H64" s="15" t="s">
        <v>32</v>
      </c>
      <c r="I64" s="15">
        <v>34.049999999999997</v>
      </c>
      <c r="J64" s="25">
        <v>77.099999999999994</v>
      </c>
      <c r="K64" s="27">
        <f t="shared" si="0"/>
        <v>38.549999999999997</v>
      </c>
      <c r="L64" s="15">
        <f t="shared" si="1"/>
        <v>72.599999999999994</v>
      </c>
      <c r="M64" s="19">
        <v>2</v>
      </c>
      <c r="N64" s="20"/>
    </row>
    <row r="65" spans="1:14" s="1" customFormat="1">
      <c r="A65" s="15" t="s">
        <v>241</v>
      </c>
      <c r="B65" s="15" t="s">
        <v>235</v>
      </c>
      <c r="C65" s="16" t="s">
        <v>236</v>
      </c>
      <c r="D65" s="15" t="s">
        <v>12</v>
      </c>
      <c r="E65" s="15" t="s">
        <v>13</v>
      </c>
      <c r="F65" s="17">
        <v>1</v>
      </c>
      <c r="G65" s="15" t="s">
        <v>242</v>
      </c>
      <c r="H65" s="15" t="s">
        <v>33</v>
      </c>
      <c r="I65" s="15">
        <v>33.75</v>
      </c>
      <c r="J65" s="25">
        <v>77.599999999999994</v>
      </c>
      <c r="K65" s="27">
        <f t="shared" si="0"/>
        <v>38.799999999999997</v>
      </c>
      <c r="L65" s="15">
        <f t="shared" si="1"/>
        <v>72.55</v>
      </c>
      <c r="M65" s="19">
        <v>3</v>
      </c>
      <c r="N65" s="19"/>
    </row>
    <row r="66" spans="1:14" s="1" customFormat="1">
      <c r="A66" s="2" t="s">
        <v>243</v>
      </c>
      <c r="B66" s="2" t="s">
        <v>244</v>
      </c>
      <c r="C66" s="12" t="s">
        <v>245</v>
      </c>
      <c r="D66" s="2" t="s">
        <v>12</v>
      </c>
      <c r="E66" s="2" t="s">
        <v>13</v>
      </c>
      <c r="F66" s="13">
        <v>1</v>
      </c>
      <c r="G66" s="2" t="s">
        <v>246</v>
      </c>
      <c r="H66" s="2" t="s">
        <v>247</v>
      </c>
      <c r="I66" s="6">
        <v>23.1</v>
      </c>
      <c r="J66" s="26">
        <v>77.2</v>
      </c>
      <c r="K66" s="29">
        <f t="shared" si="0"/>
        <v>38.6</v>
      </c>
      <c r="L66" s="6">
        <f t="shared" si="1"/>
        <v>61.7</v>
      </c>
      <c r="M66" s="10">
        <v>1</v>
      </c>
      <c r="N66" s="8" t="s">
        <v>346</v>
      </c>
    </row>
    <row r="67" spans="1:14" s="1" customFormat="1">
      <c r="A67" s="15" t="s">
        <v>248</v>
      </c>
      <c r="B67" s="15" t="s">
        <v>249</v>
      </c>
      <c r="C67" s="16" t="s">
        <v>250</v>
      </c>
      <c r="D67" s="15" t="s">
        <v>12</v>
      </c>
      <c r="E67" s="15" t="s">
        <v>13</v>
      </c>
      <c r="F67" s="17">
        <v>1</v>
      </c>
      <c r="G67" s="15" t="s">
        <v>251</v>
      </c>
      <c r="H67" s="15" t="s">
        <v>252</v>
      </c>
      <c r="I67" s="15">
        <v>35.65</v>
      </c>
      <c r="J67" s="25">
        <v>77.599999999999994</v>
      </c>
      <c r="K67" s="27">
        <f t="shared" si="0"/>
        <v>38.799999999999997</v>
      </c>
      <c r="L67" s="15">
        <f t="shared" si="1"/>
        <v>74.449999999999989</v>
      </c>
      <c r="M67" s="19">
        <v>1</v>
      </c>
      <c r="N67" s="18" t="s">
        <v>346</v>
      </c>
    </row>
    <row r="68" spans="1:14" s="1" customFormat="1">
      <c r="A68" s="15" t="s">
        <v>256</v>
      </c>
      <c r="B68" s="15" t="s">
        <v>249</v>
      </c>
      <c r="C68" s="16" t="s">
        <v>250</v>
      </c>
      <c r="D68" s="15" t="s">
        <v>12</v>
      </c>
      <c r="E68" s="15" t="s">
        <v>13</v>
      </c>
      <c r="F68" s="17">
        <v>1</v>
      </c>
      <c r="G68" s="15" t="s">
        <v>257</v>
      </c>
      <c r="H68" s="15" t="s">
        <v>222</v>
      </c>
      <c r="I68" s="15">
        <v>34.1</v>
      </c>
      <c r="J68" s="25">
        <v>79.400000000000006</v>
      </c>
      <c r="K68" s="27">
        <f t="shared" ref="K68:K97" si="2">J68*0.5</f>
        <v>39.700000000000003</v>
      </c>
      <c r="L68" s="15">
        <f t="shared" ref="L68:L97" si="3">K68+I68</f>
        <v>73.800000000000011</v>
      </c>
      <c r="M68" s="19">
        <v>2</v>
      </c>
      <c r="N68" s="20"/>
    </row>
    <row r="69" spans="1:14" s="1" customFormat="1">
      <c r="A69" s="15" t="s">
        <v>253</v>
      </c>
      <c r="B69" s="15" t="s">
        <v>249</v>
      </c>
      <c r="C69" s="16" t="s">
        <v>250</v>
      </c>
      <c r="D69" s="15" t="s">
        <v>12</v>
      </c>
      <c r="E69" s="15" t="s">
        <v>13</v>
      </c>
      <c r="F69" s="17">
        <v>1</v>
      </c>
      <c r="G69" s="15" t="s">
        <v>254</v>
      </c>
      <c r="H69" s="15" t="s">
        <v>255</v>
      </c>
      <c r="I69" s="15">
        <v>34.9</v>
      </c>
      <c r="J69" s="25">
        <v>75.7</v>
      </c>
      <c r="K69" s="27">
        <f>J69*0.5</f>
        <v>37.85</v>
      </c>
      <c r="L69" s="15">
        <f>K69+I69</f>
        <v>72.75</v>
      </c>
      <c r="M69" s="19">
        <v>3</v>
      </c>
      <c r="N69" s="19"/>
    </row>
    <row r="70" spans="1:14" s="1" customFormat="1">
      <c r="A70" s="15" t="s">
        <v>258</v>
      </c>
      <c r="B70" s="15" t="s">
        <v>249</v>
      </c>
      <c r="C70" s="16" t="s">
        <v>250</v>
      </c>
      <c r="D70" s="15" t="s">
        <v>12</v>
      </c>
      <c r="E70" s="15" t="s">
        <v>13</v>
      </c>
      <c r="F70" s="17">
        <v>1</v>
      </c>
      <c r="G70" s="15" t="s">
        <v>259</v>
      </c>
      <c r="H70" s="15" t="s">
        <v>222</v>
      </c>
      <c r="I70" s="15">
        <v>34.1</v>
      </c>
      <c r="J70" s="25">
        <v>75.7</v>
      </c>
      <c r="K70" s="27">
        <f t="shared" si="2"/>
        <v>37.85</v>
      </c>
      <c r="L70" s="15">
        <f t="shared" si="3"/>
        <v>71.95</v>
      </c>
      <c r="M70" s="19">
        <v>4</v>
      </c>
      <c r="N70" s="19"/>
    </row>
    <row r="71" spans="1:14" s="1" customFormat="1">
      <c r="A71" s="2" t="s">
        <v>260</v>
      </c>
      <c r="B71" s="2" t="s">
        <v>261</v>
      </c>
      <c r="C71" s="12" t="s">
        <v>262</v>
      </c>
      <c r="D71" s="2" t="s">
        <v>12</v>
      </c>
      <c r="E71" s="2" t="s">
        <v>13</v>
      </c>
      <c r="F71" s="13">
        <v>1</v>
      </c>
      <c r="G71" s="2" t="s">
        <v>263</v>
      </c>
      <c r="H71" s="2" t="s">
        <v>33</v>
      </c>
      <c r="I71" s="6">
        <v>33.75</v>
      </c>
      <c r="J71" s="26">
        <v>76.400000000000006</v>
      </c>
      <c r="K71" s="29">
        <f t="shared" si="2"/>
        <v>38.200000000000003</v>
      </c>
      <c r="L71" s="6">
        <f t="shared" si="3"/>
        <v>71.95</v>
      </c>
      <c r="M71" s="10">
        <v>1</v>
      </c>
      <c r="N71" s="8" t="s">
        <v>346</v>
      </c>
    </row>
    <row r="72" spans="1:14" s="1" customFormat="1">
      <c r="A72" s="2" t="s">
        <v>264</v>
      </c>
      <c r="B72" s="2" t="s">
        <v>261</v>
      </c>
      <c r="C72" s="12" t="s">
        <v>262</v>
      </c>
      <c r="D72" s="2" t="s">
        <v>12</v>
      </c>
      <c r="E72" s="2" t="s">
        <v>13</v>
      </c>
      <c r="F72" s="13">
        <v>1</v>
      </c>
      <c r="G72" s="2" t="s">
        <v>265</v>
      </c>
      <c r="H72" s="2" t="s">
        <v>26</v>
      </c>
      <c r="I72" s="6">
        <v>33.549999999999997</v>
      </c>
      <c r="J72" s="26">
        <v>76.599999999999994</v>
      </c>
      <c r="K72" s="29">
        <f t="shared" si="2"/>
        <v>38.299999999999997</v>
      </c>
      <c r="L72" s="6">
        <f t="shared" si="3"/>
        <v>71.849999999999994</v>
      </c>
      <c r="M72" s="10">
        <v>2</v>
      </c>
      <c r="N72" s="11"/>
    </row>
    <row r="73" spans="1:14" s="1" customFormat="1">
      <c r="A73" s="2" t="s">
        <v>266</v>
      </c>
      <c r="B73" s="2" t="s">
        <v>261</v>
      </c>
      <c r="C73" s="12" t="s">
        <v>262</v>
      </c>
      <c r="D73" s="2" t="s">
        <v>12</v>
      </c>
      <c r="E73" s="2" t="s">
        <v>13</v>
      </c>
      <c r="F73" s="13">
        <v>1</v>
      </c>
      <c r="G73" s="2" t="s">
        <v>267</v>
      </c>
      <c r="H73" s="2" t="s">
        <v>268</v>
      </c>
      <c r="I73" s="6">
        <v>32.6</v>
      </c>
      <c r="J73" s="26">
        <v>75.400000000000006</v>
      </c>
      <c r="K73" s="29">
        <f t="shared" si="2"/>
        <v>37.700000000000003</v>
      </c>
      <c r="L73" s="6">
        <f t="shared" si="3"/>
        <v>70.300000000000011</v>
      </c>
      <c r="M73" s="10">
        <v>3</v>
      </c>
      <c r="N73" s="10"/>
    </row>
    <row r="74" spans="1:14" s="1" customFormat="1">
      <c r="A74" s="15" t="s">
        <v>269</v>
      </c>
      <c r="B74" s="15" t="s">
        <v>270</v>
      </c>
      <c r="C74" s="16" t="s">
        <v>271</v>
      </c>
      <c r="D74" s="15" t="s">
        <v>12</v>
      </c>
      <c r="E74" s="15" t="s">
        <v>13</v>
      </c>
      <c r="F74" s="17">
        <v>1</v>
      </c>
      <c r="G74" s="15" t="s">
        <v>272</v>
      </c>
      <c r="H74" s="15" t="s">
        <v>34</v>
      </c>
      <c r="I74" s="15">
        <v>30.45</v>
      </c>
      <c r="J74" s="25">
        <v>78.400000000000006</v>
      </c>
      <c r="K74" s="27">
        <f t="shared" si="2"/>
        <v>39.200000000000003</v>
      </c>
      <c r="L74" s="15">
        <f t="shared" si="3"/>
        <v>69.650000000000006</v>
      </c>
      <c r="M74" s="19">
        <v>1</v>
      </c>
      <c r="N74" s="18" t="s">
        <v>346</v>
      </c>
    </row>
    <row r="75" spans="1:14" s="1" customFormat="1">
      <c r="A75" s="15" t="s">
        <v>275</v>
      </c>
      <c r="B75" s="15" t="s">
        <v>270</v>
      </c>
      <c r="C75" s="16" t="s">
        <v>271</v>
      </c>
      <c r="D75" s="15" t="s">
        <v>12</v>
      </c>
      <c r="E75" s="15" t="s">
        <v>13</v>
      </c>
      <c r="F75" s="17">
        <v>1</v>
      </c>
      <c r="G75" s="15" t="s">
        <v>276</v>
      </c>
      <c r="H75" s="15" t="s">
        <v>277</v>
      </c>
      <c r="I75" s="15">
        <v>30.1</v>
      </c>
      <c r="J75" s="25">
        <v>76.599999999999994</v>
      </c>
      <c r="K75" s="27">
        <f>J75*0.5</f>
        <v>38.299999999999997</v>
      </c>
      <c r="L75" s="15">
        <f>K75+I75</f>
        <v>68.400000000000006</v>
      </c>
      <c r="M75" s="19">
        <v>2</v>
      </c>
      <c r="N75" s="19"/>
    </row>
    <row r="76" spans="1:14" s="1" customFormat="1">
      <c r="A76" s="15" t="s">
        <v>273</v>
      </c>
      <c r="B76" s="15" t="s">
        <v>270</v>
      </c>
      <c r="C76" s="16" t="s">
        <v>271</v>
      </c>
      <c r="D76" s="15" t="s">
        <v>12</v>
      </c>
      <c r="E76" s="15" t="s">
        <v>13</v>
      </c>
      <c r="F76" s="17">
        <v>1</v>
      </c>
      <c r="G76" s="15" t="s">
        <v>274</v>
      </c>
      <c r="H76" s="15" t="s">
        <v>34</v>
      </c>
      <c r="I76" s="15">
        <v>30.45</v>
      </c>
      <c r="J76" s="25">
        <v>75.8</v>
      </c>
      <c r="K76" s="27">
        <f t="shared" si="2"/>
        <v>37.9</v>
      </c>
      <c r="L76" s="15">
        <f t="shared" si="3"/>
        <v>68.349999999999994</v>
      </c>
      <c r="M76" s="19">
        <v>3</v>
      </c>
      <c r="N76" s="20"/>
    </row>
    <row r="77" spans="1:14" s="1" customFormat="1">
      <c r="A77" s="2" t="s">
        <v>283</v>
      </c>
      <c r="B77" s="2" t="s">
        <v>279</v>
      </c>
      <c r="C77" s="12" t="s">
        <v>280</v>
      </c>
      <c r="D77" s="2" t="s">
        <v>12</v>
      </c>
      <c r="E77" s="2" t="s">
        <v>13</v>
      </c>
      <c r="F77" s="13">
        <v>1</v>
      </c>
      <c r="G77" s="2" t="s">
        <v>284</v>
      </c>
      <c r="H77" s="2" t="s">
        <v>20</v>
      </c>
      <c r="I77" s="6">
        <v>35.75</v>
      </c>
      <c r="J77" s="26">
        <v>79.2</v>
      </c>
      <c r="K77" s="29">
        <f t="shared" si="2"/>
        <v>39.6</v>
      </c>
      <c r="L77" s="6">
        <f t="shared" si="3"/>
        <v>75.349999999999994</v>
      </c>
      <c r="M77" s="10">
        <v>1</v>
      </c>
      <c r="N77" s="8" t="s">
        <v>346</v>
      </c>
    </row>
    <row r="78" spans="1:14" s="1" customFormat="1">
      <c r="A78" s="2" t="s">
        <v>278</v>
      </c>
      <c r="B78" s="2" t="s">
        <v>279</v>
      </c>
      <c r="C78" s="12" t="s">
        <v>280</v>
      </c>
      <c r="D78" s="2" t="s">
        <v>12</v>
      </c>
      <c r="E78" s="2" t="s">
        <v>13</v>
      </c>
      <c r="F78" s="13">
        <v>1</v>
      </c>
      <c r="G78" s="2" t="s">
        <v>281</v>
      </c>
      <c r="H78" s="2" t="s">
        <v>282</v>
      </c>
      <c r="I78" s="6">
        <v>36</v>
      </c>
      <c r="J78" s="26">
        <v>78.400000000000006</v>
      </c>
      <c r="K78" s="29">
        <f>J78*0.5</f>
        <v>39.200000000000003</v>
      </c>
      <c r="L78" s="6">
        <f>K78+I78</f>
        <v>75.2</v>
      </c>
      <c r="M78" s="10">
        <v>2</v>
      </c>
      <c r="N78" s="10"/>
    </row>
    <row r="79" spans="1:14" s="1" customFormat="1">
      <c r="A79" s="2" t="s">
        <v>285</v>
      </c>
      <c r="B79" s="2" t="s">
        <v>279</v>
      </c>
      <c r="C79" s="12" t="s">
        <v>280</v>
      </c>
      <c r="D79" s="2" t="s">
        <v>12</v>
      </c>
      <c r="E79" s="2" t="s">
        <v>13</v>
      </c>
      <c r="F79" s="13">
        <v>1</v>
      </c>
      <c r="G79" s="2" t="s">
        <v>286</v>
      </c>
      <c r="H79" s="2" t="s">
        <v>205</v>
      </c>
      <c r="I79" s="6">
        <v>32.4</v>
      </c>
      <c r="J79" s="24" t="s">
        <v>344</v>
      </c>
      <c r="K79" s="29"/>
      <c r="L79" s="6"/>
      <c r="M79" s="10"/>
      <c r="N79" s="10"/>
    </row>
    <row r="80" spans="1:14" s="1" customFormat="1">
      <c r="A80" s="15" t="s">
        <v>287</v>
      </c>
      <c r="B80" s="15" t="s">
        <v>288</v>
      </c>
      <c r="C80" s="16" t="s">
        <v>289</v>
      </c>
      <c r="D80" s="15" t="s">
        <v>12</v>
      </c>
      <c r="E80" s="15" t="s">
        <v>13</v>
      </c>
      <c r="F80" s="17">
        <v>1</v>
      </c>
      <c r="G80" s="15" t="s">
        <v>290</v>
      </c>
      <c r="H80" s="15" t="s">
        <v>35</v>
      </c>
      <c r="I80" s="15">
        <v>29.75</v>
      </c>
      <c r="J80" s="25">
        <v>76.400000000000006</v>
      </c>
      <c r="K80" s="27">
        <f t="shared" si="2"/>
        <v>38.200000000000003</v>
      </c>
      <c r="L80" s="15">
        <f t="shared" si="3"/>
        <v>67.95</v>
      </c>
      <c r="M80" s="19">
        <v>1</v>
      </c>
      <c r="N80" s="18" t="s">
        <v>346</v>
      </c>
    </row>
    <row r="81" spans="1:14" s="1" customFormat="1">
      <c r="A81" s="15" t="s">
        <v>294</v>
      </c>
      <c r="B81" s="15" t="s">
        <v>288</v>
      </c>
      <c r="C81" s="16" t="s">
        <v>289</v>
      </c>
      <c r="D81" s="15" t="s">
        <v>12</v>
      </c>
      <c r="E81" s="15" t="s">
        <v>13</v>
      </c>
      <c r="F81" s="17">
        <v>1</v>
      </c>
      <c r="G81" s="15" t="s">
        <v>295</v>
      </c>
      <c r="H81" s="15" t="s">
        <v>44</v>
      </c>
      <c r="I81" s="15">
        <v>28.5</v>
      </c>
      <c r="J81" s="25">
        <v>75.400000000000006</v>
      </c>
      <c r="K81" s="27">
        <f>J81*0.5</f>
        <v>37.700000000000003</v>
      </c>
      <c r="L81" s="15">
        <f>K81+I81</f>
        <v>66.2</v>
      </c>
      <c r="M81" s="19">
        <v>2</v>
      </c>
      <c r="N81" s="19"/>
    </row>
    <row r="82" spans="1:14" s="1" customFormat="1">
      <c r="A82" s="15" t="s">
        <v>291</v>
      </c>
      <c r="B82" s="15" t="s">
        <v>288</v>
      </c>
      <c r="C82" s="16" t="s">
        <v>289</v>
      </c>
      <c r="D82" s="15" t="s">
        <v>12</v>
      </c>
      <c r="E82" s="15" t="s">
        <v>13</v>
      </c>
      <c r="F82" s="17">
        <v>1</v>
      </c>
      <c r="G82" s="15" t="s">
        <v>292</v>
      </c>
      <c r="H82" s="15" t="s">
        <v>293</v>
      </c>
      <c r="I82" s="15">
        <v>28.95</v>
      </c>
      <c r="J82" s="25">
        <v>74.3</v>
      </c>
      <c r="K82" s="27">
        <f t="shared" si="2"/>
        <v>37.15</v>
      </c>
      <c r="L82" s="15">
        <f t="shared" si="3"/>
        <v>66.099999999999994</v>
      </c>
      <c r="M82" s="19">
        <v>3</v>
      </c>
      <c r="N82" s="20"/>
    </row>
    <row r="83" spans="1:14" s="1" customFormat="1">
      <c r="A83" s="2" t="s">
        <v>301</v>
      </c>
      <c r="B83" s="2" t="s">
        <v>297</v>
      </c>
      <c r="C83" s="12" t="s">
        <v>298</v>
      </c>
      <c r="D83" s="2" t="s">
        <v>12</v>
      </c>
      <c r="E83" s="2" t="s">
        <v>13</v>
      </c>
      <c r="F83" s="13">
        <v>1</v>
      </c>
      <c r="G83" s="2" t="s">
        <v>302</v>
      </c>
      <c r="H83" s="2" t="s">
        <v>44</v>
      </c>
      <c r="I83" s="6">
        <v>28.5</v>
      </c>
      <c r="J83" s="26">
        <v>79.8</v>
      </c>
      <c r="K83" s="29">
        <f>J83*0.5</f>
        <v>39.9</v>
      </c>
      <c r="L83" s="6">
        <f>K83+I83</f>
        <v>68.400000000000006</v>
      </c>
      <c r="M83" s="10">
        <v>1</v>
      </c>
      <c r="N83" s="8" t="s">
        <v>346</v>
      </c>
    </row>
    <row r="84" spans="1:14" s="1" customFormat="1">
      <c r="A84" s="2" t="s">
        <v>296</v>
      </c>
      <c r="B84" s="2" t="s">
        <v>297</v>
      </c>
      <c r="C84" s="12" t="s">
        <v>298</v>
      </c>
      <c r="D84" s="2" t="s">
        <v>12</v>
      </c>
      <c r="E84" s="2" t="s">
        <v>13</v>
      </c>
      <c r="F84" s="13">
        <v>1</v>
      </c>
      <c r="G84" s="2" t="s">
        <v>299</v>
      </c>
      <c r="H84" s="2" t="s">
        <v>300</v>
      </c>
      <c r="I84" s="6">
        <v>28.8</v>
      </c>
      <c r="J84" s="26">
        <v>76.400000000000006</v>
      </c>
      <c r="K84" s="29">
        <f t="shared" si="2"/>
        <v>38.200000000000003</v>
      </c>
      <c r="L84" s="6">
        <f t="shared" si="3"/>
        <v>67</v>
      </c>
      <c r="M84" s="10">
        <v>2</v>
      </c>
      <c r="N84" s="10"/>
    </row>
    <row r="85" spans="1:14" s="1" customFormat="1">
      <c r="A85" s="2" t="s">
        <v>303</v>
      </c>
      <c r="B85" s="2" t="s">
        <v>297</v>
      </c>
      <c r="C85" s="12" t="s">
        <v>298</v>
      </c>
      <c r="D85" s="2" t="s">
        <v>12</v>
      </c>
      <c r="E85" s="2" t="s">
        <v>13</v>
      </c>
      <c r="F85" s="13">
        <v>1</v>
      </c>
      <c r="G85" s="2" t="s">
        <v>304</v>
      </c>
      <c r="H85" s="2" t="s">
        <v>305</v>
      </c>
      <c r="I85" s="6">
        <v>26.2</v>
      </c>
      <c r="J85" s="24" t="s">
        <v>344</v>
      </c>
      <c r="K85" s="29"/>
      <c r="L85" s="6"/>
      <c r="M85" s="10"/>
      <c r="N85" s="10"/>
    </row>
    <row r="86" spans="1:14" s="1" customFormat="1">
      <c r="A86" s="15" t="s">
        <v>306</v>
      </c>
      <c r="B86" s="15" t="s">
        <v>307</v>
      </c>
      <c r="C86" s="16" t="s">
        <v>308</v>
      </c>
      <c r="D86" s="15" t="s">
        <v>17</v>
      </c>
      <c r="E86" s="15" t="s">
        <v>16</v>
      </c>
      <c r="F86" s="17">
        <v>1</v>
      </c>
      <c r="G86" s="15" t="s">
        <v>309</v>
      </c>
      <c r="H86" s="15" t="s">
        <v>310</v>
      </c>
      <c r="I86" s="15">
        <v>31.15</v>
      </c>
      <c r="J86" s="25">
        <v>76</v>
      </c>
      <c r="K86" s="27">
        <f t="shared" si="2"/>
        <v>38</v>
      </c>
      <c r="L86" s="15">
        <f t="shared" si="3"/>
        <v>69.150000000000006</v>
      </c>
      <c r="M86" s="19">
        <v>1</v>
      </c>
      <c r="N86" s="18" t="s">
        <v>346</v>
      </c>
    </row>
    <row r="87" spans="1:14" s="1" customFormat="1">
      <c r="A87" s="15" t="s">
        <v>314</v>
      </c>
      <c r="B87" s="15" t="s">
        <v>307</v>
      </c>
      <c r="C87" s="16" t="s">
        <v>308</v>
      </c>
      <c r="D87" s="15" t="s">
        <v>17</v>
      </c>
      <c r="E87" s="15" t="s">
        <v>16</v>
      </c>
      <c r="F87" s="17">
        <v>1</v>
      </c>
      <c r="G87" s="15" t="s">
        <v>315</v>
      </c>
      <c r="H87" s="15" t="s">
        <v>316</v>
      </c>
      <c r="I87" s="15">
        <v>29.95</v>
      </c>
      <c r="J87" s="25">
        <v>77.7</v>
      </c>
      <c r="K87" s="27">
        <f>J87*0.5</f>
        <v>38.85</v>
      </c>
      <c r="L87" s="15">
        <f>K87+I87</f>
        <v>68.8</v>
      </c>
      <c r="M87" s="19">
        <v>2</v>
      </c>
      <c r="N87" s="19"/>
    </row>
    <row r="88" spans="1:14" s="1" customFormat="1">
      <c r="A88" s="15" t="s">
        <v>311</v>
      </c>
      <c r="B88" s="15" t="s">
        <v>307</v>
      </c>
      <c r="C88" s="16" t="s">
        <v>308</v>
      </c>
      <c r="D88" s="15" t="s">
        <v>17</v>
      </c>
      <c r="E88" s="15" t="s">
        <v>16</v>
      </c>
      <c r="F88" s="17">
        <v>1</v>
      </c>
      <c r="G88" s="15" t="s">
        <v>312</v>
      </c>
      <c r="H88" s="15" t="s">
        <v>313</v>
      </c>
      <c r="I88" s="15">
        <v>30.25</v>
      </c>
      <c r="J88" s="25">
        <v>75.2</v>
      </c>
      <c r="K88" s="27">
        <f t="shared" si="2"/>
        <v>37.6</v>
      </c>
      <c r="L88" s="15">
        <f t="shared" si="3"/>
        <v>67.849999999999994</v>
      </c>
      <c r="M88" s="19">
        <v>3</v>
      </c>
      <c r="N88" s="20"/>
    </row>
    <row r="89" spans="1:14" s="1" customFormat="1">
      <c r="A89" s="2" t="s">
        <v>317</v>
      </c>
      <c r="B89" s="2" t="s">
        <v>318</v>
      </c>
      <c r="C89" s="12" t="s">
        <v>319</v>
      </c>
      <c r="D89" s="2" t="s">
        <v>12</v>
      </c>
      <c r="E89" s="2" t="s">
        <v>13</v>
      </c>
      <c r="F89" s="13">
        <v>1</v>
      </c>
      <c r="G89" s="2" t="s">
        <v>320</v>
      </c>
      <c r="H89" s="2" t="s">
        <v>321</v>
      </c>
      <c r="I89" s="6">
        <v>35.299999999999997</v>
      </c>
      <c r="J89" s="26">
        <v>76.599999999999994</v>
      </c>
      <c r="K89" s="29">
        <f t="shared" si="2"/>
        <v>38.299999999999997</v>
      </c>
      <c r="L89" s="6">
        <f t="shared" si="3"/>
        <v>73.599999999999994</v>
      </c>
      <c r="M89" s="10">
        <v>1</v>
      </c>
      <c r="N89" s="8" t="s">
        <v>346</v>
      </c>
    </row>
    <row r="90" spans="1:14" s="1" customFormat="1">
      <c r="A90" s="2" t="s">
        <v>322</v>
      </c>
      <c r="B90" s="2" t="s">
        <v>318</v>
      </c>
      <c r="C90" s="12" t="s">
        <v>319</v>
      </c>
      <c r="D90" s="2" t="s">
        <v>12</v>
      </c>
      <c r="E90" s="2" t="s">
        <v>13</v>
      </c>
      <c r="F90" s="13">
        <v>1</v>
      </c>
      <c r="G90" s="2" t="s">
        <v>323</v>
      </c>
      <c r="H90" s="2" t="s">
        <v>148</v>
      </c>
      <c r="I90" s="6">
        <v>34.15</v>
      </c>
      <c r="J90" s="26">
        <v>78.599999999999994</v>
      </c>
      <c r="K90" s="29">
        <f t="shared" si="2"/>
        <v>39.299999999999997</v>
      </c>
      <c r="L90" s="6">
        <f t="shared" si="3"/>
        <v>73.449999999999989</v>
      </c>
      <c r="M90" s="30">
        <v>2</v>
      </c>
      <c r="N90" s="14"/>
    </row>
    <row r="91" spans="1:14" s="1" customFormat="1">
      <c r="A91" s="2" t="s">
        <v>324</v>
      </c>
      <c r="B91" s="2" t="s">
        <v>318</v>
      </c>
      <c r="C91" s="12" t="s">
        <v>319</v>
      </c>
      <c r="D91" s="2" t="s">
        <v>12</v>
      </c>
      <c r="E91" s="2" t="s">
        <v>13</v>
      </c>
      <c r="F91" s="13">
        <v>1</v>
      </c>
      <c r="G91" s="2" t="s">
        <v>325</v>
      </c>
      <c r="H91" s="2" t="s">
        <v>141</v>
      </c>
      <c r="I91" s="6">
        <v>32.950000000000003</v>
      </c>
      <c r="J91" s="26">
        <v>76.8</v>
      </c>
      <c r="K91" s="29">
        <f t="shared" si="2"/>
        <v>38.4</v>
      </c>
      <c r="L91" s="6">
        <f t="shared" si="3"/>
        <v>71.349999999999994</v>
      </c>
      <c r="M91" s="30">
        <v>3</v>
      </c>
      <c r="N91" s="14"/>
    </row>
    <row r="92" spans="1:14" s="1" customFormat="1">
      <c r="A92" s="15" t="s">
        <v>326</v>
      </c>
      <c r="B92" s="15" t="s">
        <v>327</v>
      </c>
      <c r="C92" s="16" t="s">
        <v>328</v>
      </c>
      <c r="D92" s="15" t="s">
        <v>12</v>
      </c>
      <c r="E92" s="15" t="s">
        <v>13</v>
      </c>
      <c r="F92" s="17">
        <v>1</v>
      </c>
      <c r="G92" s="15" t="s">
        <v>329</v>
      </c>
      <c r="H92" s="15" t="s">
        <v>215</v>
      </c>
      <c r="I92" s="15">
        <v>36.049999999999997</v>
      </c>
      <c r="J92" s="25">
        <v>79.3</v>
      </c>
      <c r="K92" s="27">
        <f t="shared" si="2"/>
        <v>39.65</v>
      </c>
      <c r="L92" s="15">
        <f t="shared" si="3"/>
        <v>75.699999999999989</v>
      </c>
      <c r="M92" s="19">
        <v>1</v>
      </c>
      <c r="N92" s="18" t="s">
        <v>346</v>
      </c>
    </row>
    <row r="93" spans="1:14" s="1" customFormat="1">
      <c r="A93" s="15" t="s">
        <v>330</v>
      </c>
      <c r="B93" s="15" t="s">
        <v>327</v>
      </c>
      <c r="C93" s="16" t="s">
        <v>328</v>
      </c>
      <c r="D93" s="15" t="s">
        <v>12</v>
      </c>
      <c r="E93" s="15" t="s">
        <v>13</v>
      </c>
      <c r="F93" s="17">
        <v>1</v>
      </c>
      <c r="G93" s="15" t="s">
        <v>331</v>
      </c>
      <c r="H93" s="15" t="s">
        <v>36</v>
      </c>
      <c r="I93" s="15">
        <v>33.5</v>
      </c>
      <c r="J93" s="25">
        <v>76.2</v>
      </c>
      <c r="K93" s="27">
        <f t="shared" si="2"/>
        <v>38.1</v>
      </c>
      <c r="L93" s="15">
        <f t="shared" si="3"/>
        <v>71.599999999999994</v>
      </c>
      <c r="M93" s="19">
        <v>2</v>
      </c>
      <c r="N93" s="21"/>
    </row>
    <row r="94" spans="1:14" s="1" customFormat="1">
      <c r="A94" s="15" t="s">
        <v>332</v>
      </c>
      <c r="B94" s="15" t="s">
        <v>327</v>
      </c>
      <c r="C94" s="16" t="s">
        <v>328</v>
      </c>
      <c r="D94" s="15" t="s">
        <v>195</v>
      </c>
      <c r="E94" s="15" t="s">
        <v>13</v>
      </c>
      <c r="F94" s="17">
        <v>1</v>
      </c>
      <c r="G94" s="22" t="s">
        <v>333</v>
      </c>
      <c r="H94" s="15" t="s">
        <v>334</v>
      </c>
      <c r="I94" s="15">
        <v>31.8</v>
      </c>
      <c r="J94" s="25">
        <v>73.599999999999994</v>
      </c>
      <c r="K94" s="27">
        <f t="shared" si="2"/>
        <v>36.799999999999997</v>
      </c>
      <c r="L94" s="15">
        <f t="shared" si="3"/>
        <v>68.599999999999994</v>
      </c>
      <c r="M94" s="19">
        <v>3</v>
      </c>
      <c r="N94" s="21"/>
    </row>
    <row r="95" spans="1:14" s="1" customFormat="1">
      <c r="A95" s="2" t="s">
        <v>335</v>
      </c>
      <c r="B95" s="2" t="s">
        <v>336</v>
      </c>
      <c r="C95" s="12" t="s">
        <v>337</v>
      </c>
      <c r="D95" s="2" t="s">
        <v>12</v>
      </c>
      <c r="E95" s="2" t="s">
        <v>13</v>
      </c>
      <c r="F95" s="13">
        <v>1</v>
      </c>
      <c r="G95" s="2" t="s">
        <v>338</v>
      </c>
      <c r="H95" s="2" t="s">
        <v>339</v>
      </c>
      <c r="I95" s="6">
        <v>35.6</v>
      </c>
      <c r="J95" s="26">
        <v>78.099999999999994</v>
      </c>
      <c r="K95" s="29">
        <f t="shared" si="2"/>
        <v>39.049999999999997</v>
      </c>
      <c r="L95" s="6">
        <f t="shared" si="3"/>
        <v>74.650000000000006</v>
      </c>
      <c r="M95" s="30">
        <v>1</v>
      </c>
      <c r="N95" s="8" t="s">
        <v>346</v>
      </c>
    </row>
    <row r="96" spans="1:14" s="1" customFormat="1">
      <c r="A96" s="2" t="s">
        <v>342</v>
      </c>
      <c r="B96" s="2" t="s">
        <v>336</v>
      </c>
      <c r="C96" s="12" t="s">
        <v>337</v>
      </c>
      <c r="D96" s="2" t="s">
        <v>12</v>
      </c>
      <c r="E96" s="2" t="s">
        <v>13</v>
      </c>
      <c r="F96" s="13">
        <v>1</v>
      </c>
      <c r="G96" s="2" t="s">
        <v>343</v>
      </c>
      <c r="H96" s="2" t="s">
        <v>141</v>
      </c>
      <c r="I96" s="6">
        <v>32.950000000000003</v>
      </c>
      <c r="J96" s="26">
        <v>78.8</v>
      </c>
      <c r="K96" s="29">
        <f>J96*0.5</f>
        <v>39.4</v>
      </c>
      <c r="L96" s="6">
        <f>K96+I96</f>
        <v>72.349999999999994</v>
      </c>
      <c r="M96" s="30">
        <v>2</v>
      </c>
      <c r="N96" s="14"/>
    </row>
    <row r="97" spans="1:14" s="1" customFormat="1">
      <c r="A97" s="2" t="s">
        <v>340</v>
      </c>
      <c r="B97" s="2" t="s">
        <v>336</v>
      </c>
      <c r="C97" s="12" t="s">
        <v>337</v>
      </c>
      <c r="D97" s="2" t="s">
        <v>12</v>
      </c>
      <c r="E97" s="2" t="s">
        <v>13</v>
      </c>
      <c r="F97" s="13">
        <v>1</v>
      </c>
      <c r="G97" s="2" t="s">
        <v>341</v>
      </c>
      <c r="H97" s="2" t="s">
        <v>37</v>
      </c>
      <c r="I97" s="6">
        <v>33.049999999999997</v>
      </c>
      <c r="J97" s="26">
        <v>76.400000000000006</v>
      </c>
      <c r="K97" s="29">
        <f t="shared" si="2"/>
        <v>38.200000000000003</v>
      </c>
      <c r="L97" s="6">
        <f t="shared" si="3"/>
        <v>71.25</v>
      </c>
      <c r="M97" s="30">
        <v>3</v>
      </c>
      <c r="N97" s="14"/>
    </row>
    <row r="98" spans="1:14" s="1" customFormat="1">
      <c r="K98" s="9"/>
      <c r="L98" s="9"/>
    </row>
    <row r="99" spans="1:14" s="1" customFormat="1">
      <c r="K99" s="9"/>
      <c r="L99" s="9"/>
    </row>
    <row r="100" spans="1:14" s="1" customFormat="1">
      <c r="K100" s="9"/>
      <c r="L100" s="9"/>
    </row>
    <row r="101" spans="1:14" s="1" customFormat="1">
      <c r="K101" s="9"/>
      <c r="L101" s="9"/>
    </row>
    <row r="102" spans="1:14" s="1" customFormat="1">
      <c r="K102" s="9"/>
      <c r="L102" s="9"/>
    </row>
    <row r="103" spans="1:14" s="1" customFormat="1">
      <c r="K103" s="9"/>
      <c r="L103" s="9"/>
    </row>
    <row r="104" spans="1:14" s="1" customFormat="1">
      <c r="K104" s="9"/>
      <c r="L104" s="9"/>
    </row>
    <row r="105" spans="1:14" s="1" customFormat="1">
      <c r="K105" s="9"/>
      <c r="L105" s="9"/>
    </row>
    <row r="106" spans="1:14" s="1" customFormat="1">
      <c r="K106" s="9"/>
      <c r="L106" s="9"/>
    </row>
    <row r="107" spans="1:14" s="1" customFormat="1">
      <c r="K107" s="9"/>
      <c r="L107" s="9"/>
    </row>
  </sheetData>
  <autoFilter ref="A3:N97">
    <filterColumn colId="13"/>
  </autoFilter>
  <mergeCells count="2">
    <mergeCell ref="A1:N1"/>
    <mergeCell ref="A2:N2"/>
  </mergeCells>
  <phoneticPr fontId="2" type="noConversion"/>
  <conditionalFormatting sqref="G4:G95 G97">
    <cfRule type="duplicateValues" dxfId="1" priority="2"/>
  </conditionalFormatting>
  <conditionalFormatting sqref="G4:G97">
    <cfRule type="duplicateValues" dxfId="0" priority="1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6月7日总成绩及进入体检人员名单公示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2021-07-22T08:09:00Z</cp:lastPrinted>
  <dcterms:created xsi:type="dcterms:W3CDTF">2015-06-05T18:19:00Z</dcterms:created>
  <dcterms:modified xsi:type="dcterms:W3CDTF">2024-06-07T11:51:56Z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1AFFCF960C6D4EFC8D37C8F407AD238A</vt:lpwstr>
  </property>
  <property fmtid="{D5CDD505-2E9C-101B-9397-08002B2CF9AE}" pid="3" name="KSOProductBuildVer">
    <vt:lpwstr>2052-11.1.0.10667</vt:lpwstr>
  </property>
</Properties>
</file>