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<sst xmlns="http://schemas.openxmlformats.org/spreadsheetml/2006/main" count="205" uniqueCount="125">
  <si>
    <t>贵州科学院2024年公开招聘工作人员笔试、面试成绩和总成绩及进入体检环节人员名单</t>
  </si>
  <si>
    <t>序号</t>
  </si>
  <si>
    <t>姓名</t>
  </si>
  <si>
    <t>报考单位名称</t>
  </si>
  <si>
    <t>报考岗位名称</t>
  </si>
  <si>
    <t>笔试原始成绩
（满分300分）</t>
  </si>
  <si>
    <t>笔试百分
制成绩</t>
  </si>
  <si>
    <t>笔试折算
成绩40%</t>
  </si>
  <si>
    <t>面试成绩</t>
  </si>
  <si>
    <t>面试折算成绩60%</t>
  </si>
  <si>
    <t>总成绩</t>
  </si>
  <si>
    <t>总成绩
排名</t>
  </si>
  <si>
    <t>是否进入体检环节</t>
  </si>
  <si>
    <t>备注</t>
  </si>
  <si>
    <t>徐丽</t>
  </si>
  <si>
    <t>贵州科学院</t>
  </si>
  <si>
    <t>专业技术岗</t>
  </si>
  <si>
    <t>189</t>
  </si>
  <si>
    <t>63</t>
  </si>
  <si>
    <t>是</t>
  </si>
  <si>
    <t>陈国梁</t>
  </si>
  <si>
    <t>188.5</t>
  </si>
  <si>
    <t>62.83</t>
  </si>
  <si>
    <t>张逍</t>
  </si>
  <si>
    <t>200.5</t>
  </si>
  <si>
    <t>66.83</t>
  </si>
  <si>
    <t>阳柳</t>
  </si>
  <si>
    <t>贵州省植物园</t>
  </si>
  <si>
    <t>行政管理岗</t>
  </si>
  <si>
    <t>207</t>
  </si>
  <si>
    <t>69</t>
  </si>
  <si>
    <t>古凤琳</t>
  </si>
  <si>
    <t>214.5</t>
  </si>
  <si>
    <t>71.5</t>
  </si>
  <si>
    <t>罗长静</t>
  </si>
  <si>
    <t>177</t>
  </si>
  <si>
    <t>59</t>
  </si>
  <si>
    <t>面试缺考</t>
  </si>
  <si>
    <t>陈志莲</t>
  </si>
  <si>
    <t>贵州省生物研究所</t>
  </si>
  <si>
    <t>203.5</t>
  </si>
  <si>
    <t>67.83</t>
  </si>
  <si>
    <t>熊多娇</t>
  </si>
  <si>
    <t>187.5</t>
  </si>
  <si>
    <t>62.5</t>
  </si>
  <si>
    <t>李小丽</t>
  </si>
  <si>
    <t>170</t>
  </si>
  <si>
    <t>56.67</t>
  </si>
  <si>
    <t>黄佑梦</t>
  </si>
  <si>
    <t>党务管理岗</t>
  </si>
  <si>
    <t>200</t>
  </si>
  <si>
    <t>66.67</t>
  </si>
  <si>
    <t>张小云</t>
  </si>
  <si>
    <t>183.5</t>
  </si>
  <si>
    <t>61.17</t>
  </si>
  <si>
    <t>张云亚</t>
  </si>
  <si>
    <t>185</t>
  </si>
  <si>
    <t>61.67</t>
  </si>
  <si>
    <t>杨艳玲</t>
  </si>
  <si>
    <t>生物合成岗</t>
  </si>
  <si>
    <t>188</t>
  </si>
  <si>
    <t>62.67</t>
  </si>
  <si>
    <t>龙怡炀</t>
  </si>
  <si>
    <t>161</t>
  </si>
  <si>
    <t>53.67</t>
  </si>
  <si>
    <t>岳甜</t>
  </si>
  <si>
    <t>173</t>
  </si>
  <si>
    <t>57.67</t>
  </si>
  <si>
    <t>罗枨</t>
  </si>
  <si>
    <t>农产品精深加工岗</t>
  </si>
  <si>
    <t>175.5</t>
  </si>
  <si>
    <t>58.5</t>
  </si>
  <si>
    <t>李庆庆</t>
  </si>
  <si>
    <t>罗小莹</t>
  </si>
  <si>
    <t>173.5</t>
  </si>
  <si>
    <t>57.83</t>
  </si>
  <si>
    <t>吴开翠</t>
  </si>
  <si>
    <t>贵州科学院先进技术与材料研究所</t>
  </si>
  <si>
    <t>198</t>
  </si>
  <si>
    <t>66</t>
  </si>
  <si>
    <t>姚红丽</t>
  </si>
  <si>
    <t>176</t>
  </si>
  <si>
    <t>58.67</t>
  </si>
  <si>
    <t>卯松</t>
  </si>
  <si>
    <t>151</t>
  </si>
  <si>
    <t>50.33</t>
  </si>
  <si>
    <t xml:space="preserve"> 黄琳</t>
  </si>
  <si>
    <t>172</t>
  </si>
  <si>
    <t>57.33</t>
  </si>
  <si>
    <t>柴鲜花</t>
  </si>
  <si>
    <t>张金桥</t>
  </si>
  <si>
    <t>165</t>
  </si>
  <si>
    <t>55</t>
  </si>
  <si>
    <t>邱陶</t>
  </si>
  <si>
    <t>贵州省分析测试研究院</t>
  </si>
  <si>
    <t>科研岗位1</t>
  </si>
  <si>
    <t>李少然</t>
  </si>
  <si>
    <t>163.5</t>
  </si>
  <si>
    <t>54.5</t>
  </si>
  <si>
    <t>崔昭伟</t>
  </si>
  <si>
    <t>科研岗位2</t>
  </si>
  <si>
    <t>199.5</t>
  </si>
  <si>
    <t>66.5</t>
  </si>
  <si>
    <t>张莫然</t>
  </si>
  <si>
    <t>180.5</t>
  </si>
  <si>
    <t>60.17</t>
  </si>
  <si>
    <t>林晨</t>
  </si>
  <si>
    <t>龚俊安</t>
  </si>
  <si>
    <t>190</t>
  </si>
  <si>
    <t>63.33</t>
  </si>
  <si>
    <t>张欢</t>
  </si>
  <si>
    <t>195</t>
  </si>
  <si>
    <t>65</t>
  </si>
  <si>
    <t>吴勤勇</t>
  </si>
  <si>
    <t>174</t>
  </si>
  <si>
    <t>58</t>
  </si>
  <si>
    <t>刘庆凯</t>
  </si>
  <si>
    <t>190.5</t>
  </si>
  <si>
    <t>63.5</t>
  </si>
  <si>
    <t>王芳</t>
  </si>
  <si>
    <t>184.5</t>
  </si>
  <si>
    <t>61.5</t>
  </si>
  <si>
    <t>李雪</t>
  </si>
  <si>
    <t>193.5</t>
  </si>
  <si>
    <t>64.5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</si>
</sst>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24"/>
      <color theme="1"/>
      <name val="方正小标宋简体"/>
      <charset val="134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5" borderId="20" applyNumberFormat="0" applyAlignment="0" applyProtection="0">
      <alignment vertical="center"/>
    </xf>
    <xf numFmtId="0" fontId="20" fillId="6" borderId="22" applyNumberFormat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9"/>
  <sheetViews>
    <sheetView tabSelected="1" zoomScale="90" zoomScaleNormal="90" workbookViewId="0">
      <selection activeCell="A1" sqref="A1:M1"/>
    </sheetView>
  </sheetViews>
  <sheetFormatPr defaultColWidth="9" defaultRowHeight="49.5" customHeight="1"/>
  <cols>
    <col min="1" max="1" width="8.325" style="4" customWidth="1"/>
    <col min="2" max="2" width="13.4666666666667" style="4" customWidth="1"/>
    <col min="3" max="3" width="31.9416666666667" style="4" customWidth="1"/>
    <col min="4" max="4" width="26.875" style="4" customWidth="1"/>
    <col min="5" max="5" width="18.1916666666667" style="4" customWidth="1"/>
    <col min="6" max="6" width="16.0833333333333" style="4" customWidth="1"/>
    <col min="7" max="7" width="13.8916666666667" style="4" customWidth="1"/>
    <col min="8" max="8" width="13.4666666666667" style="4" customWidth="1"/>
    <col min="9" max="9" width="16.7666666666667" style="4" customWidth="1"/>
    <col min="10" max="10" width="11.8083333333333" style="4" customWidth="1"/>
    <col min="11" max="11" width="12.8916666666667" style="4" customWidth="1"/>
    <col min="12" max="12" width="13.3333333333333" style="4" customWidth="1"/>
    <col min="13" max="13" width="13.2" style="4" customWidth="1"/>
    <col min="14" max="16384" width="9" style="4"/>
  </cols>
  <sheetData>
    <row r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customHeight="1" spans="1:13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47" t="s">
        <v>13</v>
      </c>
    </row>
    <row r="3" s="1" customFormat="1" customHeight="1" spans="1:13">
      <c r="A3" s="10">
        <v>1</v>
      </c>
      <c r="B3" s="11" t="s">
        <v>14</v>
      </c>
      <c r="C3" s="12" t="s">
        <v>15</v>
      </c>
      <c r="D3" s="13" t="s">
        <v>16</v>
      </c>
      <c r="E3" s="14" t="s">
        <v>17</v>
      </c>
      <c r="F3" s="14" t="s">
        <v>18</v>
      </c>
      <c r="G3" s="15">
        <f>F3*0.4</f>
        <v>25.2</v>
      </c>
      <c r="H3" s="12">
        <v>89.3</v>
      </c>
      <c r="I3" s="15">
        <f>H3*0.6</f>
        <v>53.58</v>
      </c>
      <c r="J3" s="15">
        <f>G3+I3</f>
        <v>78.78</v>
      </c>
      <c r="K3" s="12">
        <v>1</v>
      </c>
      <c r="L3" s="12" t="s">
        <v>19</v>
      </c>
      <c r="M3" s="48"/>
    </row>
    <row r="4" s="1" customFormat="1" customHeight="1" spans="1:13">
      <c r="A4" s="16">
        <v>2</v>
      </c>
      <c r="B4" s="17" t="s">
        <v>20</v>
      </c>
      <c r="C4" s="18" t="s">
        <v>15</v>
      </c>
      <c r="D4" s="19" t="s">
        <v>16</v>
      </c>
      <c r="E4" s="20" t="s">
        <v>21</v>
      </c>
      <c r="F4" s="20" t="s">
        <v>22</v>
      </c>
      <c r="G4" s="21">
        <f>F4*0.4</f>
        <v>25.132</v>
      </c>
      <c r="H4" s="18">
        <v>85</v>
      </c>
      <c r="I4" s="21">
        <f>H4*0.6</f>
        <v>51</v>
      </c>
      <c r="J4" s="21">
        <f>G4+I4</f>
        <v>76.132</v>
      </c>
      <c r="K4" s="18">
        <v>2</v>
      </c>
      <c r="L4" s="18"/>
      <c r="M4" s="49"/>
    </row>
    <row r="5" s="2" customFormat="1" customHeight="1" spans="1:23">
      <c r="A5" s="22">
        <v>3</v>
      </c>
      <c r="B5" s="23" t="s">
        <v>23</v>
      </c>
      <c r="C5" s="24" t="s">
        <v>15</v>
      </c>
      <c r="D5" s="25" t="s">
        <v>16</v>
      </c>
      <c r="E5" s="26" t="s">
        <v>24</v>
      </c>
      <c r="F5" s="26" t="s">
        <v>25</v>
      </c>
      <c r="G5" s="27">
        <f>F5*0.4</f>
        <v>26.732</v>
      </c>
      <c r="H5" s="24">
        <v>81.3</v>
      </c>
      <c r="I5" s="27">
        <f>H5*0.6</f>
        <v>48.78</v>
      </c>
      <c r="J5" s="27">
        <f>G5+I5</f>
        <v>75.512</v>
      </c>
      <c r="K5" s="24">
        <v>3</v>
      </c>
      <c r="L5" s="24"/>
      <c r="M5" s="50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="2" customFormat="1" customHeight="1" spans="1:23">
      <c r="A6" s="28">
        <v>4</v>
      </c>
      <c r="B6" s="29" t="s">
        <v>26</v>
      </c>
      <c r="C6" s="30" t="s">
        <v>27</v>
      </c>
      <c r="D6" s="31" t="s">
        <v>28</v>
      </c>
      <c r="E6" s="29" t="s">
        <v>29</v>
      </c>
      <c r="F6" s="29" t="s">
        <v>30</v>
      </c>
      <c r="G6" s="32">
        <f>F6*0.4</f>
        <v>27.6</v>
      </c>
      <c r="H6" s="30">
        <v>88.7</v>
      </c>
      <c r="I6" s="32">
        <f>H6*0.6</f>
        <v>53.22</v>
      </c>
      <c r="J6" s="32">
        <f>G6+I6</f>
        <v>80.82</v>
      </c>
      <c r="K6" s="30">
        <v>1</v>
      </c>
      <c r="L6" s="30" t="s">
        <v>19</v>
      </c>
      <c r="M6" s="52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="1" customFormat="1" customHeight="1" spans="1:13">
      <c r="A7" s="16">
        <v>5</v>
      </c>
      <c r="B7" s="33" t="s">
        <v>31</v>
      </c>
      <c r="C7" s="18" t="s">
        <v>27</v>
      </c>
      <c r="D7" s="19" t="s">
        <v>28</v>
      </c>
      <c r="E7" s="20" t="s">
        <v>32</v>
      </c>
      <c r="F7" s="20" t="s">
        <v>33</v>
      </c>
      <c r="G7" s="21">
        <f>F7*0.4</f>
        <v>28.6</v>
      </c>
      <c r="H7" s="18">
        <v>81.7</v>
      </c>
      <c r="I7" s="21">
        <f>H7*0.6</f>
        <v>49.02</v>
      </c>
      <c r="J7" s="21">
        <f>G7+I7</f>
        <v>77.62</v>
      </c>
      <c r="K7" s="18">
        <v>2</v>
      </c>
      <c r="L7" s="18"/>
      <c r="M7" s="49"/>
    </row>
    <row r="8" customHeight="1" spans="1:13">
      <c r="A8" s="22">
        <v>6</v>
      </c>
      <c r="B8" s="34" t="s">
        <v>34</v>
      </c>
      <c r="C8" s="24" t="s">
        <v>27</v>
      </c>
      <c r="D8" s="25" t="s">
        <v>28</v>
      </c>
      <c r="E8" s="26" t="s">
        <v>35</v>
      </c>
      <c r="F8" s="26" t="s">
        <v>36</v>
      </c>
      <c r="G8" s="27">
        <f t="shared" ref="G5:G37" si="0">F8*0.4</f>
        <v>23.6</v>
      </c>
      <c r="H8" s="24"/>
      <c r="I8" s="27"/>
      <c r="J8" s="27"/>
      <c r="K8" s="24"/>
      <c r="L8" s="24"/>
      <c r="M8" s="50" t="s">
        <v>37</v>
      </c>
    </row>
    <row r="9" customHeight="1" spans="1:13">
      <c r="A9" s="28">
        <v>7</v>
      </c>
      <c r="B9" s="35" t="s">
        <v>38</v>
      </c>
      <c r="C9" s="30" t="s">
        <v>39</v>
      </c>
      <c r="D9" s="31" t="s">
        <v>28</v>
      </c>
      <c r="E9" s="29" t="s">
        <v>40</v>
      </c>
      <c r="F9" s="29" t="s">
        <v>41</v>
      </c>
      <c r="G9" s="32">
        <f t="shared" si="0"/>
        <v>27.132</v>
      </c>
      <c r="H9" s="30">
        <v>84.7</v>
      </c>
      <c r="I9" s="32">
        <f t="shared" ref="I9:I33" si="1">H9*0.6</f>
        <v>50.82</v>
      </c>
      <c r="J9" s="32">
        <f t="shared" ref="J9:J33" si="2">G9+I9</f>
        <v>77.952</v>
      </c>
      <c r="K9" s="30">
        <v>1</v>
      </c>
      <c r="L9" s="30" t="s">
        <v>19</v>
      </c>
      <c r="M9" s="52"/>
    </row>
    <row r="10" s="1" customFormat="1" customHeight="1" spans="1:13">
      <c r="A10" s="16">
        <v>8</v>
      </c>
      <c r="B10" s="17" t="s">
        <v>42</v>
      </c>
      <c r="C10" s="18" t="s">
        <v>39</v>
      </c>
      <c r="D10" s="19" t="s">
        <v>28</v>
      </c>
      <c r="E10" s="20" t="s">
        <v>43</v>
      </c>
      <c r="F10" s="20" t="s">
        <v>44</v>
      </c>
      <c r="G10" s="21">
        <f t="shared" si="0"/>
        <v>25</v>
      </c>
      <c r="H10" s="18">
        <v>85.3</v>
      </c>
      <c r="I10" s="21">
        <f t="shared" si="1"/>
        <v>51.18</v>
      </c>
      <c r="J10" s="21">
        <f t="shared" si="2"/>
        <v>76.18</v>
      </c>
      <c r="K10" s="18">
        <v>2</v>
      </c>
      <c r="L10" s="18"/>
      <c r="M10" s="49"/>
    </row>
    <row r="11" s="1" customFormat="1" customHeight="1" spans="1:13">
      <c r="A11" s="22">
        <v>9</v>
      </c>
      <c r="B11" s="23" t="s">
        <v>45</v>
      </c>
      <c r="C11" s="24" t="s">
        <v>39</v>
      </c>
      <c r="D11" s="25" t="s">
        <v>28</v>
      </c>
      <c r="E11" s="26" t="s">
        <v>46</v>
      </c>
      <c r="F11" s="26" t="s">
        <v>47</v>
      </c>
      <c r="G11" s="27">
        <f t="shared" si="0"/>
        <v>22.668</v>
      </c>
      <c r="H11" s="24">
        <v>84</v>
      </c>
      <c r="I11" s="27">
        <f t="shared" si="1"/>
        <v>50.4</v>
      </c>
      <c r="J11" s="27">
        <f t="shared" si="2"/>
        <v>73.068</v>
      </c>
      <c r="K11" s="24">
        <v>3</v>
      </c>
      <c r="L11" s="24"/>
      <c r="M11" s="50"/>
    </row>
    <row r="12" s="3" customFormat="1" customHeight="1" spans="1:13">
      <c r="A12" s="28">
        <v>10</v>
      </c>
      <c r="B12" s="35" t="s">
        <v>48</v>
      </c>
      <c r="C12" s="30" t="s">
        <v>39</v>
      </c>
      <c r="D12" s="31" t="s">
        <v>49</v>
      </c>
      <c r="E12" s="29" t="s">
        <v>50</v>
      </c>
      <c r="F12" s="29" t="s">
        <v>51</v>
      </c>
      <c r="G12" s="32">
        <f t="shared" si="0"/>
        <v>26.668</v>
      </c>
      <c r="H12" s="30">
        <v>83.3</v>
      </c>
      <c r="I12" s="32">
        <f t="shared" si="1"/>
        <v>49.98</v>
      </c>
      <c r="J12" s="32">
        <f t="shared" si="2"/>
        <v>76.648</v>
      </c>
      <c r="K12" s="30">
        <v>1</v>
      </c>
      <c r="L12" s="30" t="s">
        <v>19</v>
      </c>
      <c r="M12" s="52"/>
    </row>
    <row r="13" s="3" customFormat="1" customHeight="1" spans="1:13">
      <c r="A13" s="16">
        <v>11</v>
      </c>
      <c r="B13" s="17" t="s">
        <v>52</v>
      </c>
      <c r="C13" s="18" t="s">
        <v>39</v>
      </c>
      <c r="D13" s="19" t="s">
        <v>49</v>
      </c>
      <c r="E13" s="20" t="s">
        <v>53</v>
      </c>
      <c r="F13" s="20" t="s">
        <v>54</v>
      </c>
      <c r="G13" s="21">
        <f t="shared" si="0"/>
        <v>24.468</v>
      </c>
      <c r="H13" s="18">
        <v>85.3</v>
      </c>
      <c r="I13" s="21">
        <f t="shared" si="1"/>
        <v>51.18</v>
      </c>
      <c r="J13" s="21">
        <f t="shared" si="2"/>
        <v>75.648</v>
      </c>
      <c r="K13" s="18">
        <v>2</v>
      </c>
      <c r="L13" s="18"/>
      <c r="M13" s="49"/>
    </row>
    <row r="14" s="3" customFormat="1" customHeight="1" spans="1:13">
      <c r="A14" s="22">
        <v>12</v>
      </c>
      <c r="B14" s="23" t="s">
        <v>55</v>
      </c>
      <c r="C14" s="24" t="s">
        <v>39</v>
      </c>
      <c r="D14" s="25" t="s">
        <v>49</v>
      </c>
      <c r="E14" s="26" t="s">
        <v>56</v>
      </c>
      <c r="F14" s="26" t="s">
        <v>57</v>
      </c>
      <c r="G14" s="27">
        <f t="shared" si="0"/>
        <v>24.668</v>
      </c>
      <c r="H14" s="24">
        <v>81</v>
      </c>
      <c r="I14" s="27">
        <f t="shared" si="1"/>
        <v>48.6</v>
      </c>
      <c r="J14" s="27">
        <f t="shared" si="2"/>
        <v>73.268</v>
      </c>
      <c r="K14" s="24">
        <v>3</v>
      </c>
      <c r="L14" s="24"/>
      <c r="M14" s="50"/>
    </row>
    <row r="15" s="1" customFormat="1" customHeight="1" spans="1:13">
      <c r="A15" s="28">
        <v>13</v>
      </c>
      <c r="B15" s="35" t="s">
        <v>58</v>
      </c>
      <c r="C15" s="30" t="s">
        <v>39</v>
      </c>
      <c r="D15" s="31" t="s">
        <v>59</v>
      </c>
      <c r="E15" s="29" t="s">
        <v>60</v>
      </c>
      <c r="F15" s="29" t="s">
        <v>61</v>
      </c>
      <c r="G15" s="32">
        <f t="shared" si="0"/>
        <v>25.068</v>
      </c>
      <c r="H15" s="30">
        <v>83</v>
      </c>
      <c r="I15" s="32">
        <f t="shared" si="1"/>
        <v>49.8</v>
      </c>
      <c r="J15" s="32">
        <f t="shared" si="2"/>
        <v>74.868</v>
      </c>
      <c r="K15" s="30">
        <v>1</v>
      </c>
      <c r="L15" s="30" t="s">
        <v>19</v>
      </c>
      <c r="M15" s="52"/>
    </row>
    <row r="16" s="1" customFormat="1" customHeight="1" spans="1:13">
      <c r="A16" s="16">
        <v>14</v>
      </c>
      <c r="B16" s="17" t="s">
        <v>62</v>
      </c>
      <c r="C16" s="18" t="s">
        <v>39</v>
      </c>
      <c r="D16" s="19" t="s">
        <v>59</v>
      </c>
      <c r="E16" s="20" t="s">
        <v>63</v>
      </c>
      <c r="F16" s="20" t="s">
        <v>64</v>
      </c>
      <c r="G16" s="21">
        <f t="shared" si="0"/>
        <v>21.468</v>
      </c>
      <c r="H16" s="18">
        <v>83.7</v>
      </c>
      <c r="I16" s="21">
        <f t="shared" si="1"/>
        <v>50.22</v>
      </c>
      <c r="J16" s="21">
        <f t="shared" si="2"/>
        <v>71.688</v>
      </c>
      <c r="K16" s="18">
        <v>2</v>
      </c>
      <c r="L16" s="18"/>
      <c r="M16" s="49"/>
    </row>
    <row r="17" s="1" customFormat="1" customHeight="1" spans="1:13">
      <c r="A17" s="22">
        <v>15</v>
      </c>
      <c r="B17" s="23" t="s">
        <v>65</v>
      </c>
      <c r="C17" s="24" t="s">
        <v>39</v>
      </c>
      <c r="D17" s="25" t="s">
        <v>59</v>
      </c>
      <c r="E17" s="26" t="s">
        <v>66</v>
      </c>
      <c r="F17" s="26" t="s">
        <v>67</v>
      </c>
      <c r="G17" s="27">
        <f t="shared" si="0"/>
        <v>23.068</v>
      </c>
      <c r="H17" s="24">
        <v>71.7</v>
      </c>
      <c r="I17" s="27">
        <f t="shared" si="1"/>
        <v>43.02</v>
      </c>
      <c r="J17" s="27">
        <f t="shared" si="2"/>
        <v>66.088</v>
      </c>
      <c r="K17" s="24">
        <v>3</v>
      </c>
      <c r="L17" s="24"/>
      <c r="M17" s="50"/>
    </row>
    <row r="18" s="1" customFormat="1" customHeight="1" spans="1:13">
      <c r="A18" s="28">
        <v>16</v>
      </c>
      <c r="B18" s="35" t="s">
        <v>68</v>
      </c>
      <c r="C18" s="30" t="s">
        <v>39</v>
      </c>
      <c r="D18" s="31" t="s">
        <v>69</v>
      </c>
      <c r="E18" s="29" t="s">
        <v>70</v>
      </c>
      <c r="F18" s="29" t="s">
        <v>71</v>
      </c>
      <c r="G18" s="32">
        <f t="shared" si="0"/>
        <v>23.4</v>
      </c>
      <c r="H18" s="30">
        <v>84.3</v>
      </c>
      <c r="I18" s="32">
        <f t="shared" si="1"/>
        <v>50.58</v>
      </c>
      <c r="J18" s="32">
        <f t="shared" si="2"/>
        <v>73.98</v>
      </c>
      <c r="K18" s="30">
        <v>1</v>
      </c>
      <c r="L18" s="30" t="s">
        <v>19</v>
      </c>
      <c r="M18" s="52"/>
    </row>
    <row r="19" s="1" customFormat="1" customHeight="1" spans="1:13">
      <c r="A19" s="16">
        <v>17</v>
      </c>
      <c r="B19" s="17" t="s">
        <v>72</v>
      </c>
      <c r="C19" s="18" t="s">
        <v>39</v>
      </c>
      <c r="D19" s="19" t="s">
        <v>69</v>
      </c>
      <c r="E19" s="20" t="s">
        <v>46</v>
      </c>
      <c r="F19" s="20" t="s">
        <v>47</v>
      </c>
      <c r="G19" s="21">
        <f t="shared" si="0"/>
        <v>22.668</v>
      </c>
      <c r="H19" s="18">
        <v>82.7</v>
      </c>
      <c r="I19" s="21">
        <f t="shared" si="1"/>
        <v>49.62</v>
      </c>
      <c r="J19" s="21">
        <f t="shared" si="2"/>
        <v>72.288</v>
      </c>
      <c r="K19" s="18">
        <v>2</v>
      </c>
      <c r="L19" s="18"/>
      <c r="M19" s="49"/>
    </row>
    <row r="20" s="1" customFormat="1" customHeight="1" spans="1:13">
      <c r="A20" s="22">
        <v>18</v>
      </c>
      <c r="B20" s="23" t="s">
        <v>73</v>
      </c>
      <c r="C20" s="24" t="s">
        <v>39</v>
      </c>
      <c r="D20" s="25" t="s">
        <v>69</v>
      </c>
      <c r="E20" s="26" t="s">
        <v>74</v>
      </c>
      <c r="F20" s="26" t="s">
        <v>75</v>
      </c>
      <c r="G20" s="27">
        <f t="shared" si="0"/>
        <v>23.132</v>
      </c>
      <c r="H20" s="24">
        <v>78.7</v>
      </c>
      <c r="I20" s="27">
        <f t="shared" si="1"/>
        <v>47.22</v>
      </c>
      <c r="J20" s="27">
        <f t="shared" si="2"/>
        <v>70.352</v>
      </c>
      <c r="K20" s="24">
        <v>3</v>
      </c>
      <c r="L20" s="24"/>
      <c r="M20" s="50"/>
    </row>
    <row r="21" s="1" customFormat="1" customHeight="1" spans="1:13">
      <c r="A21" s="28">
        <v>19</v>
      </c>
      <c r="B21" s="31" t="s">
        <v>76</v>
      </c>
      <c r="C21" s="36" t="s">
        <v>77</v>
      </c>
      <c r="D21" s="36" t="s">
        <v>28</v>
      </c>
      <c r="E21" s="29" t="s">
        <v>78</v>
      </c>
      <c r="F21" s="29" t="s">
        <v>79</v>
      </c>
      <c r="G21" s="32">
        <f t="shared" si="0"/>
        <v>26.4</v>
      </c>
      <c r="H21" s="30">
        <v>87</v>
      </c>
      <c r="I21" s="32">
        <f t="shared" si="1"/>
        <v>52.2</v>
      </c>
      <c r="J21" s="32">
        <f t="shared" si="2"/>
        <v>78.6</v>
      </c>
      <c r="K21" s="30">
        <v>1</v>
      </c>
      <c r="L21" s="30" t="s">
        <v>19</v>
      </c>
      <c r="M21" s="52"/>
    </row>
    <row r="22" s="1" customFormat="1" customHeight="1" spans="1:13">
      <c r="A22" s="16">
        <v>20</v>
      </c>
      <c r="B22" s="19" t="s">
        <v>80</v>
      </c>
      <c r="C22" s="37" t="s">
        <v>77</v>
      </c>
      <c r="D22" s="38" t="s">
        <v>28</v>
      </c>
      <c r="E22" s="20" t="s">
        <v>81</v>
      </c>
      <c r="F22" s="20" t="s">
        <v>82</v>
      </c>
      <c r="G22" s="21">
        <f t="shared" si="0"/>
        <v>23.468</v>
      </c>
      <c r="H22" s="18">
        <v>76</v>
      </c>
      <c r="I22" s="21">
        <f t="shared" si="1"/>
        <v>45.6</v>
      </c>
      <c r="J22" s="21">
        <f t="shared" si="2"/>
        <v>69.068</v>
      </c>
      <c r="K22" s="18">
        <v>2</v>
      </c>
      <c r="L22" s="18"/>
      <c r="M22" s="49"/>
    </row>
    <row r="23" s="1" customFormat="1" customHeight="1" spans="1:13">
      <c r="A23" s="22">
        <v>21</v>
      </c>
      <c r="B23" s="25" t="s">
        <v>83</v>
      </c>
      <c r="C23" s="39" t="s">
        <v>77</v>
      </c>
      <c r="D23" s="40" t="s">
        <v>28</v>
      </c>
      <c r="E23" s="26" t="s">
        <v>84</v>
      </c>
      <c r="F23" s="26" t="s">
        <v>85</v>
      </c>
      <c r="G23" s="27">
        <f t="shared" si="0"/>
        <v>20.132</v>
      </c>
      <c r="H23" s="24">
        <v>78.3</v>
      </c>
      <c r="I23" s="27">
        <f t="shared" si="1"/>
        <v>46.98</v>
      </c>
      <c r="J23" s="27">
        <f t="shared" si="2"/>
        <v>67.112</v>
      </c>
      <c r="K23" s="24">
        <v>3</v>
      </c>
      <c r="L23" s="24"/>
      <c r="M23" s="50"/>
    </row>
    <row r="24" s="1" customFormat="1" customHeight="1" spans="1:13">
      <c r="A24" s="28">
        <v>22</v>
      </c>
      <c r="B24" s="36" t="s">
        <v>86</v>
      </c>
      <c r="C24" s="36" t="s">
        <v>77</v>
      </c>
      <c r="D24" s="36" t="s">
        <v>16</v>
      </c>
      <c r="E24" s="29" t="s">
        <v>87</v>
      </c>
      <c r="F24" s="29" t="s">
        <v>88</v>
      </c>
      <c r="G24" s="32">
        <f t="shared" si="0"/>
        <v>22.932</v>
      </c>
      <c r="H24" s="30">
        <v>86</v>
      </c>
      <c r="I24" s="32">
        <f t="shared" si="1"/>
        <v>51.6</v>
      </c>
      <c r="J24" s="32">
        <f t="shared" si="2"/>
        <v>74.532</v>
      </c>
      <c r="K24" s="30">
        <v>1</v>
      </c>
      <c r="L24" s="30" t="s">
        <v>19</v>
      </c>
      <c r="M24" s="52"/>
    </row>
    <row r="25" s="1" customFormat="1" customHeight="1" spans="1:13">
      <c r="A25" s="16">
        <v>23</v>
      </c>
      <c r="B25" s="38" t="s">
        <v>89</v>
      </c>
      <c r="C25" s="37" t="s">
        <v>77</v>
      </c>
      <c r="D25" s="38" t="s">
        <v>16</v>
      </c>
      <c r="E25" s="20" t="s">
        <v>17</v>
      </c>
      <c r="F25" s="20" t="s">
        <v>18</v>
      </c>
      <c r="G25" s="21">
        <f t="shared" si="0"/>
        <v>25.2</v>
      </c>
      <c r="H25" s="18">
        <v>77.3</v>
      </c>
      <c r="I25" s="21">
        <f t="shared" si="1"/>
        <v>46.38</v>
      </c>
      <c r="J25" s="21">
        <f t="shared" si="2"/>
        <v>71.58</v>
      </c>
      <c r="K25" s="18">
        <v>2</v>
      </c>
      <c r="L25" s="18"/>
      <c r="M25" s="49"/>
    </row>
    <row r="26" s="1" customFormat="1" customHeight="1" spans="1:13">
      <c r="A26" s="22">
        <v>24</v>
      </c>
      <c r="B26" s="40" t="s">
        <v>90</v>
      </c>
      <c r="C26" s="39" t="s">
        <v>77</v>
      </c>
      <c r="D26" s="40" t="s">
        <v>16</v>
      </c>
      <c r="E26" s="26" t="s">
        <v>91</v>
      </c>
      <c r="F26" s="26" t="s">
        <v>92</v>
      </c>
      <c r="G26" s="27">
        <f t="shared" si="0"/>
        <v>22</v>
      </c>
      <c r="H26" s="24">
        <v>80.3</v>
      </c>
      <c r="I26" s="27">
        <f t="shared" si="1"/>
        <v>48.18</v>
      </c>
      <c r="J26" s="27">
        <f t="shared" si="2"/>
        <v>70.18</v>
      </c>
      <c r="K26" s="24">
        <v>3</v>
      </c>
      <c r="L26" s="24"/>
      <c r="M26" s="50"/>
    </row>
    <row r="27" s="1" customFormat="1" customHeight="1" spans="1:13">
      <c r="A27" s="28">
        <v>25</v>
      </c>
      <c r="B27" s="29" t="s">
        <v>93</v>
      </c>
      <c r="C27" s="30" t="s">
        <v>94</v>
      </c>
      <c r="D27" s="36" t="s">
        <v>95</v>
      </c>
      <c r="E27" s="29" t="s">
        <v>78</v>
      </c>
      <c r="F27" s="29" t="s">
        <v>79</v>
      </c>
      <c r="G27" s="32">
        <f t="shared" si="0"/>
        <v>26.4</v>
      </c>
      <c r="H27" s="30">
        <v>83.7</v>
      </c>
      <c r="I27" s="32">
        <f t="shared" si="1"/>
        <v>50.22</v>
      </c>
      <c r="J27" s="32">
        <f t="shared" si="2"/>
        <v>76.62</v>
      </c>
      <c r="K27" s="30">
        <v>1</v>
      </c>
      <c r="L27" s="30" t="s">
        <v>19</v>
      </c>
      <c r="M27" s="52"/>
    </row>
    <row r="28" s="1" customFormat="1" customHeight="1" spans="1:13">
      <c r="A28" s="41">
        <v>26</v>
      </c>
      <c r="B28" s="42" t="s">
        <v>96</v>
      </c>
      <c r="C28" s="43" t="s">
        <v>94</v>
      </c>
      <c r="D28" s="44" t="s">
        <v>95</v>
      </c>
      <c r="E28" s="42" t="s">
        <v>97</v>
      </c>
      <c r="F28" s="42" t="s">
        <v>98</v>
      </c>
      <c r="G28" s="45">
        <f t="shared" si="0"/>
        <v>21.8</v>
      </c>
      <c r="H28" s="43">
        <v>86.7</v>
      </c>
      <c r="I28" s="45">
        <f t="shared" si="1"/>
        <v>52.02</v>
      </c>
      <c r="J28" s="45">
        <f t="shared" si="2"/>
        <v>73.82</v>
      </c>
      <c r="K28" s="43">
        <v>2</v>
      </c>
      <c r="L28" s="43" t="s">
        <v>19</v>
      </c>
      <c r="M28" s="53"/>
    </row>
    <row r="29" s="1" customFormat="1" customHeight="1" spans="1:13">
      <c r="A29" s="28">
        <v>27</v>
      </c>
      <c r="B29" s="29" t="s">
        <v>99</v>
      </c>
      <c r="C29" s="30" t="s">
        <v>94</v>
      </c>
      <c r="D29" s="36" t="s">
        <v>100</v>
      </c>
      <c r="E29" s="29" t="s">
        <v>101</v>
      </c>
      <c r="F29" s="29" t="s">
        <v>102</v>
      </c>
      <c r="G29" s="32">
        <f t="shared" si="0"/>
        <v>26.6</v>
      </c>
      <c r="H29" s="30">
        <v>83.7</v>
      </c>
      <c r="I29" s="32">
        <f t="shared" si="1"/>
        <v>50.22</v>
      </c>
      <c r="J29" s="32">
        <f t="shared" si="2"/>
        <v>76.82</v>
      </c>
      <c r="K29" s="30">
        <v>1</v>
      </c>
      <c r="L29" s="30" t="s">
        <v>19</v>
      </c>
      <c r="M29" s="52"/>
    </row>
    <row r="30" s="1" customFormat="1" customHeight="1" spans="1:13">
      <c r="A30" s="16">
        <v>28</v>
      </c>
      <c r="B30" s="33" t="s">
        <v>103</v>
      </c>
      <c r="C30" s="18" t="s">
        <v>94</v>
      </c>
      <c r="D30" s="38" t="s">
        <v>100</v>
      </c>
      <c r="E30" s="20" t="s">
        <v>104</v>
      </c>
      <c r="F30" s="20" t="s">
        <v>105</v>
      </c>
      <c r="G30" s="21">
        <f t="shared" si="0"/>
        <v>24.068</v>
      </c>
      <c r="H30" s="18">
        <v>78.3</v>
      </c>
      <c r="I30" s="21">
        <f t="shared" si="1"/>
        <v>46.98</v>
      </c>
      <c r="J30" s="21">
        <f t="shared" si="2"/>
        <v>71.048</v>
      </c>
      <c r="K30" s="18">
        <v>2</v>
      </c>
      <c r="L30" s="18"/>
      <c r="M30" s="49"/>
    </row>
    <row r="31" s="1" customFormat="1" customHeight="1" spans="1:13">
      <c r="A31" s="22">
        <v>29</v>
      </c>
      <c r="B31" s="34" t="s">
        <v>106</v>
      </c>
      <c r="C31" s="24" t="s">
        <v>94</v>
      </c>
      <c r="D31" s="40" t="s">
        <v>100</v>
      </c>
      <c r="E31" s="26" t="s">
        <v>35</v>
      </c>
      <c r="F31" s="26" t="s">
        <v>36</v>
      </c>
      <c r="G31" s="27">
        <f t="shared" si="0"/>
        <v>23.6</v>
      </c>
      <c r="H31" s="24">
        <v>77.7</v>
      </c>
      <c r="I31" s="27">
        <f t="shared" si="1"/>
        <v>46.62</v>
      </c>
      <c r="J31" s="27">
        <f t="shared" si="2"/>
        <v>70.22</v>
      </c>
      <c r="K31" s="24">
        <v>3</v>
      </c>
      <c r="L31" s="24"/>
      <c r="M31" s="50"/>
    </row>
    <row r="32" s="1" customFormat="1" customHeight="1" spans="1:13">
      <c r="A32" s="28">
        <v>30</v>
      </c>
      <c r="B32" s="29" t="s">
        <v>107</v>
      </c>
      <c r="C32" s="30" t="s">
        <v>94</v>
      </c>
      <c r="D32" s="36" t="s">
        <v>28</v>
      </c>
      <c r="E32" s="29" t="s">
        <v>108</v>
      </c>
      <c r="F32" s="29" t="s">
        <v>109</v>
      </c>
      <c r="G32" s="32">
        <f t="shared" si="0"/>
        <v>25.332</v>
      </c>
      <c r="H32" s="30">
        <v>86.3</v>
      </c>
      <c r="I32" s="32">
        <f t="shared" si="1"/>
        <v>51.78</v>
      </c>
      <c r="J32" s="32">
        <f t="shared" si="2"/>
        <v>77.112</v>
      </c>
      <c r="K32" s="30">
        <v>1</v>
      </c>
      <c r="L32" s="30" t="s">
        <v>19</v>
      </c>
      <c r="M32" s="52"/>
    </row>
    <row r="33" s="1" customFormat="1" customHeight="1" spans="1:13">
      <c r="A33" s="16">
        <v>31</v>
      </c>
      <c r="B33" s="33" t="s">
        <v>110</v>
      </c>
      <c r="C33" s="18" t="s">
        <v>94</v>
      </c>
      <c r="D33" s="38" t="s">
        <v>28</v>
      </c>
      <c r="E33" s="20" t="s">
        <v>111</v>
      </c>
      <c r="F33" s="20" t="s">
        <v>112</v>
      </c>
      <c r="G33" s="21">
        <f t="shared" si="0"/>
        <v>26</v>
      </c>
      <c r="H33" s="18">
        <v>81.3</v>
      </c>
      <c r="I33" s="21">
        <f t="shared" si="1"/>
        <v>48.78</v>
      </c>
      <c r="J33" s="21">
        <f t="shared" si="2"/>
        <v>74.78</v>
      </c>
      <c r="K33" s="18">
        <v>2</v>
      </c>
      <c r="L33" s="18"/>
      <c r="M33" s="49"/>
    </row>
    <row r="34" s="1" customFormat="1" customHeight="1" spans="1:13">
      <c r="A34" s="22">
        <v>32</v>
      </c>
      <c r="B34" s="46" t="s">
        <v>113</v>
      </c>
      <c r="C34" s="24" t="s">
        <v>94</v>
      </c>
      <c r="D34" s="40" t="s">
        <v>28</v>
      </c>
      <c r="E34" s="26" t="s">
        <v>114</v>
      </c>
      <c r="F34" s="26" t="s">
        <v>115</v>
      </c>
      <c r="G34" s="27">
        <f t="shared" si="0"/>
        <v>23.2</v>
      </c>
      <c r="H34" s="24"/>
      <c r="I34" s="27"/>
      <c r="J34" s="27"/>
      <c r="K34" s="24"/>
      <c r="L34" s="24"/>
      <c r="M34" s="50" t="s">
        <v>37</v>
      </c>
    </row>
    <row r="35" s="1" customFormat="1" customHeight="1" spans="1:13">
      <c r="A35" s="28">
        <v>33</v>
      </c>
      <c r="B35" s="29" t="s">
        <v>116</v>
      </c>
      <c r="C35" s="30" t="s">
        <v>94</v>
      </c>
      <c r="D35" s="36" t="s">
        <v>49</v>
      </c>
      <c r="E35" s="29" t="s">
        <v>117</v>
      </c>
      <c r="F35" s="29" t="s">
        <v>118</v>
      </c>
      <c r="G35" s="32">
        <f t="shared" si="0"/>
        <v>25.4</v>
      </c>
      <c r="H35" s="30">
        <v>88.3</v>
      </c>
      <c r="I35" s="32">
        <f>H35*0.6</f>
        <v>52.98</v>
      </c>
      <c r="J35" s="32">
        <f>G35+I35</f>
        <v>78.38</v>
      </c>
      <c r="K35" s="30">
        <v>1</v>
      </c>
      <c r="L35" s="30" t="s">
        <v>19</v>
      </c>
      <c r="M35" s="52"/>
    </row>
    <row r="36" s="1" customFormat="1" customHeight="1" spans="1:13">
      <c r="A36" s="16">
        <v>34</v>
      </c>
      <c r="B36" s="33" t="s">
        <v>119</v>
      </c>
      <c r="C36" s="18" t="s">
        <v>94</v>
      </c>
      <c r="D36" s="38" t="s">
        <v>49</v>
      </c>
      <c r="E36" s="20" t="s">
        <v>120</v>
      </c>
      <c r="F36" s="20" t="s">
        <v>121</v>
      </c>
      <c r="G36" s="21">
        <f t="shared" si="0"/>
        <v>24.6</v>
      </c>
      <c r="H36" s="18">
        <v>81</v>
      </c>
      <c r="I36" s="21">
        <f>H36*0.6</f>
        <v>48.6</v>
      </c>
      <c r="J36" s="21">
        <f>G36+I36</f>
        <v>73.2</v>
      </c>
      <c r="K36" s="18">
        <v>2</v>
      </c>
      <c r="L36" s="18"/>
      <c r="M36" s="49"/>
    </row>
    <row r="37" s="1" customFormat="1" customHeight="1" spans="1:13">
      <c r="A37" s="22">
        <v>35</v>
      </c>
      <c r="B37" s="34" t="s">
        <v>122</v>
      </c>
      <c r="C37" s="24" t="s">
        <v>94</v>
      </c>
      <c r="D37" s="40" t="s">
        <v>49</v>
      </c>
      <c r="E37" s="26" t="s">
        <v>123</v>
      </c>
      <c r="F37" s="26" t="s">
        <v>124</v>
      </c>
      <c r="G37" s="27">
        <f t="shared" si="0"/>
        <v>25.8</v>
      </c>
      <c r="H37" s="24"/>
      <c r="I37" s="27"/>
      <c r="J37" s="27"/>
      <c r="K37" s="24"/>
      <c r="L37" s="24"/>
      <c r="M37" s="50" t="s">
        <v>37</v>
      </c>
    </row>
    <row r="38" customFormat="1" customHeight="1"/>
    <row r="39" customFormat="1" customHeight="1"/>
  </sheetData>
  <autoFilter ref="A1:M37">
    <extLst/>
  </autoFilter>
  <sortState ref="B35:M37">
    <sortCondition ref="J35:J37" descending="1"/>
  </sortState>
  <mergeCells count="1">
    <mergeCell ref="A1:M1"/>
  </mergeCells>
  <pageMargins left="0.354166666666667" right="0.432638888888889" top="0.984251968503937" bottom="0.590277777777778" header="0.511811023622047" footer="0.27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红茶拿铁</cp:lastModifiedBy>
  <dcterms:created xsi:type="dcterms:W3CDTF">2021-06-21T07:54:00Z</dcterms:created>
  <cp:lastPrinted>2022-07-21T08:44:00Z</cp:lastPrinted>
  <dcterms:modified xsi:type="dcterms:W3CDTF">2024-06-03T02:31:26Z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FBB89905C59E459F80A5C8B435209AD1_13</vt:lpwstr>
  </property>
  <property fmtid="{D5CDD505-2E9C-101B-9397-08002B2CF9AE}" pid="4" name="KSOReadingLayout">
    <vt:bool>true</vt:bool>
  </property>
</Properties>
</file>