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27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<sst xmlns="http://schemas.openxmlformats.org/spreadsheetml/2006/main" count="74" uniqueCount="57">
  <si>
    <t>附件</t>
  </si>
  <si>
    <t>贵州省民政厅所属事业单位2024年公开招聘工作人员总成绩排名</t>
  </si>
  <si>
    <t>序号</t>
  </si>
  <si>
    <t>准考证号</t>
  </si>
  <si>
    <t>姓名</t>
  </si>
  <si>
    <t>报考单位名称</t>
  </si>
  <si>
    <t>报考岗位名称</t>
  </si>
  <si>
    <t>笔试成绩</t>
  </si>
  <si>
    <t>笔试成绩折算为百分制后占40%计入总成绩</t>
  </si>
  <si>
    <t>面试成绩</t>
  </si>
  <si>
    <t>面试成绩占60%计入总成绩</t>
  </si>
  <si>
    <t>总成绩</t>
  </si>
  <si>
    <t>排名</t>
  </si>
  <si>
    <t>是否进
入体检</t>
  </si>
  <si>
    <t>备注</t>
  </si>
  <si>
    <t>职业能力倾向测验成绩</t>
  </si>
  <si>
    <t>综合应用能力成绩</t>
  </si>
  <si>
    <t>原始总成绩</t>
  </si>
  <si>
    <t>折算百分制后总成绩</t>
  </si>
  <si>
    <t>1152281508110</t>
  </si>
  <si>
    <t>骆书炬</t>
  </si>
  <si>
    <t>6101贵州省社会组织服务中心</t>
  </si>
  <si>
    <t>22828610101综合科工作人员</t>
  </si>
  <si>
    <t>112</t>
  </si>
  <si>
    <t>104</t>
  </si>
  <si>
    <t>216</t>
  </si>
  <si>
    <t>72</t>
  </si>
  <si>
    <t>是</t>
  </si>
  <si>
    <t>1152281500227</t>
  </si>
  <si>
    <t>褚仁涛</t>
  </si>
  <si>
    <t>113.5</t>
  </si>
  <si>
    <t>109</t>
  </si>
  <si>
    <t>222.5</t>
  </si>
  <si>
    <t>74.17</t>
  </si>
  <si>
    <t>否</t>
  </si>
  <si>
    <t>1152281500222</t>
  </si>
  <si>
    <t>何娴娥</t>
  </si>
  <si>
    <t>108.5</t>
  </si>
  <si>
    <t>111.5</t>
  </si>
  <si>
    <t>220</t>
  </si>
  <si>
    <t>73.33</t>
  </si>
  <si>
    <t>1152281502015</t>
  </si>
  <si>
    <t>张满福</t>
  </si>
  <si>
    <t>6102贵州省未成年人保护中心</t>
  </si>
  <si>
    <t>22828610201社会工作专业人员</t>
  </si>
  <si>
    <t>122</t>
  </si>
  <si>
    <t>94</t>
  </si>
  <si>
    <t>1152281504817</t>
  </si>
  <si>
    <t>廖其燕</t>
  </si>
  <si>
    <t>217.5</t>
  </si>
  <si>
    <t>72.5</t>
  </si>
  <si>
    <t>1152281504828</t>
  </si>
  <si>
    <t>兰宪文</t>
  </si>
  <si>
    <t>120</t>
  </si>
  <si>
    <t>228.5</t>
  </si>
  <si>
    <t>76.17</t>
  </si>
  <si>
    <t>面试缺考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</si>
</sst>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b/>
      <sz val="12"/>
      <name val="黑体"/>
      <family val="0"/>
    </font>
    <font>
      <sz val="11"/>
      <color indexed="8"/>
      <name val="宋体"/>
      <family val="0"/>
    </font>
    <font>
      <b/>
      <sz val="12"/>
      <color indexed="8"/>
      <name val="黑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176" fontId="7" fillId="0" borderId="10" xfId="0" applyNumberFormat="1" applyFont="1" applyBorder="1" applyAlignment="1" applyProtection="1">
      <alignment horizontal="center" vertical="center" wrapText="1"/>
      <protection/>
    </xf>
    <xf numFmtId="176" fontId="5" fillId="0" borderId="10" xfId="0" applyNumberFormat="1" applyFont="1" applyBorder="1" applyAlignment="1" applyProtection="1">
      <alignment horizontal="center" vertical="center" wrapText="1"/>
      <protection/>
    </xf>
    <xf numFmtId="176" fontId="2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0" fontId="30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5" zoomScaleNormal="85" zoomScaleSheetLayoutView="100" workbookViewId="0" topLeftCell="A1">
      <selection activeCell="S8" sqref="S8"/>
    </sheetView>
  </sheetViews>
  <sheetFormatPr defaultColWidth="9.00390625" defaultRowHeight="14.25"/>
  <cols>
    <col min="1" max="1" width="7.00390625" style="3" bestFit="1" customWidth="1"/>
    <col min="2" max="2" width="14.875" style="3" customWidth="1"/>
    <col min="3" max="5" width="10.875" style="3" bestFit="1" customWidth="1"/>
    <col min="6" max="9" width="11.75390625" style="3" bestFit="1" customWidth="1"/>
    <col min="10" max="10" width="13.50390625" style="3" customWidth="1"/>
    <col min="11" max="16" width="10.75390625" style="3" customWidth="1"/>
    <col min="17" max="16384" width="9.00390625" style="3" customWidth="1"/>
  </cols>
  <sheetData>
    <row r="1" spans="1:9" s="2" customFormat="1" ht="32.25" customHeight="1">
      <c r="A1" s="4" t="s">
        <v>0</v>
      </c>
      <c r="B1" s="4"/>
      <c r="C1" s="5"/>
      <c r="D1" s="5"/>
      <c r="E1" s="5"/>
      <c r="F1" s="5"/>
      <c r="G1" s="1"/>
      <c r="H1" s="5"/>
      <c r="I1" s="5"/>
    </row>
    <row r="2" spans="1:16" s="2" customFormat="1" ht="5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2" customFormat="1" ht="36.75" customHeight="1">
      <c r="A3" s="7" t="s">
        <v>2</v>
      </c>
      <c r="B3" s="7" t="s">
        <v>3</v>
      </c>
      <c r="C3" s="7" t="s">
        <v>4</v>
      </c>
      <c r="D3" s="7" t="s">
        <v>5</v>
      </c>
      <c r="E3" s="11" t="s">
        <v>6</v>
      </c>
      <c r="F3" s="11" t="s">
        <v>7</v>
      </c>
      <c r="G3" s="11"/>
      <c r="H3" s="11"/>
      <c r="I3" s="11"/>
      <c r="J3" s="12" t="s">
        <v>8</v>
      </c>
      <c r="K3" s="12" t="s">
        <v>9</v>
      </c>
      <c r="L3" s="13" t="s">
        <v>10</v>
      </c>
      <c r="M3" s="13" t="s">
        <v>11</v>
      </c>
      <c r="N3" s="15" t="s">
        <v>12</v>
      </c>
      <c r="O3" s="15" t="s">
        <v>13</v>
      </c>
      <c r="P3" s="15" t="s">
        <v>14</v>
      </c>
    </row>
    <row r="4" spans="1:16" ht="36.75" customHeight="1">
      <c r="A4" s="7"/>
      <c r="B4" s="7"/>
      <c r="C4" s="7"/>
      <c r="D4" s="7"/>
      <c r="E4" s="11"/>
      <c r="F4" s="7" t="s">
        <v>15</v>
      </c>
      <c r="G4" s="7" t="s">
        <v>16</v>
      </c>
      <c r="H4" s="7" t="s">
        <v>17</v>
      </c>
      <c r="I4" s="7" t="s">
        <v>18</v>
      </c>
      <c r="J4" s="12"/>
      <c r="K4" s="12"/>
      <c r="L4" s="13"/>
      <c r="M4" s="13"/>
      <c r="N4" s="15"/>
      <c r="O4" s="15"/>
      <c r="P4" s="15"/>
    </row>
    <row r="5" spans="1:16" ht="73.5" customHeight="1">
      <c r="A5" s="8">
        <v>1</v>
      </c>
      <c r="B5" s="9" t="s">
        <v>19</v>
      </c>
      <c r="C5" s="9" t="s">
        <v>20</v>
      </c>
      <c r="D5" s="10" t="s">
        <v>21</v>
      </c>
      <c r="E5" s="10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14">
        <f aca="true" t="shared" si="0" ref="J5:J10">I5*0.4</f>
        <v>28.8</v>
      </c>
      <c r="K5" s="10">
        <v>82.4</v>
      </c>
      <c r="L5" s="10">
        <f>K5*0.6</f>
        <v>49.440000000000005</v>
      </c>
      <c r="M5" s="14">
        <f aca="true" t="shared" si="1" ref="M5:M10">J5+L5</f>
        <v>78.24000000000001</v>
      </c>
      <c r="N5" s="10">
        <v>1</v>
      </c>
      <c r="O5" s="16" t="s">
        <v>27</v>
      </c>
      <c r="P5" s="8"/>
    </row>
    <row r="6" spans="1:16" ht="50.25" customHeight="1">
      <c r="A6" s="8">
        <v>2</v>
      </c>
      <c r="B6" s="9" t="s">
        <v>28</v>
      </c>
      <c r="C6" s="9" t="s">
        <v>29</v>
      </c>
      <c r="D6" s="10" t="s">
        <v>21</v>
      </c>
      <c r="E6" s="10" t="s">
        <v>22</v>
      </c>
      <c r="F6" s="9" t="s">
        <v>30</v>
      </c>
      <c r="G6" s="9" t="s">
        <v>31</v>
      </c>
      <c r="H6" s="9" t="s">
        <v>32</v>
      </c>
      <c r="I6" s="9" t="s">
        <v>33</v>
      </c>
      <c r="J6" s="14">
        <f t="shared" si="0"/>
        <v>29.668000000000003</v>
      </c>
      <c r="K6" s="10">
        <v>80.6</v>
      </c>
      <c r="L6" s="10">
        <f>K6*0.6</f>
        <v>48.35999999999999</v>
      </c>
      <c r="M6" s="14">
        <f t="shared" si="1"/>
        <v>78.02799999999999</v>
      </c>
      <c r="N6" s="10">
        <v>2</v>
      </c>
      <c r="O6" s="10" t="s">
        <v>34</v>
      </c>
      <c r="P6" s="8"/>
    </row>
    <row r="7" spans="1:16" ht="50.25" customHeight="1">
      <c r="A7" s="8">
        <v>3</v>
      </c>
      <c r="B7" s="9" t="s">
        <v>35</v>
      </c>
      <c r="C7" s="9" t="s">
        <v>36</v>
      </c>
      <c r="D7" s="10" t="s">
        <v>21</v>
      </c>
      <c r="E7" s="10" t="s">
        <v>22</v>
      </c>
      <c r="F7" s="9" t="s">
        <v>37</v>
      </c>
      <c r="G7" s="9" t="s">
        <v>38</v>
      </c>
      <c r="H7" s="9" t="s">
        <v>39</v>
      </c>
      <c r="I7" s="9" t="s">
        <v>40</v>
      </c>
      <c r="J7" s="14">
        <f t="shared" si="0"/>
        <v>29.332</v>
      </c>
      <c r="K7" s="10">
        <v>79.2</v>
      </c>
      <c r="L7" s="10">
        <f>K7*0.6</f>
        <v>47.52</v>
      </c>
      <c r="M7" s="14">
        <f t="shared" si="1"/>
        <v>76.852</v>
      </c>
      <c r="N7" s="10">
        <v>3</v>
      </c>
      <c r="O7" s="10" t="s">
        <v>34</v>
      </c>
      <c r="P7" s="8"/>
    </row>
    <row r="8" spans="1:16" ht="58.5" customHeight="1">
      <c r="A8" s="8">
        <v>4</v>
      </c>
      <c r="B8" s="9" t="s">
        <v>41</v>
      </c>
      <c r="C8" s="9" t="s">
        <v>42</v>
      </c>
      <c r="D8" s="10" t="s">
        <v>43</v>
      </c>
      <c r="E8" s="10" t="s">
        <v>44</v>
      </c>
      <c r="F8" s="9" t="s">
        <v>45</v>
      </c>
      <c r="G8" s="9" t="s">
        <v>46</v>
      </c>
      <c r="H8" s="9" t="s">
        <v>25</v>
      </c>
      <c r="I8" s="9" t="s">
        <v>26</v>
      </c>
      <c r="J8" s="14">
        <f t="shared" si="0"/>
        <v>28.8</v>
      </c>
      <c r="K8" s="10">
        <v>87.2</v>
      </c>
      <c r="L8" s="10">
        <f>K8*0.6</f>
        <v>52.32</v>
      </c>
      <c r="M8" s="14">
        <f t="shared" si="1"/>
        <v>81.12</v>
      </c>
      <c r="N8" s="10">
        <v>1</v>
      </c>
      <c r="O8" s="16" t="s">
        <v>27</v>
      </c>
      <c r="P8" s="8"/>
    </row>
    <row r="9" spans="1:16" ht="50.25" customHeight="1">
      <c r="A9" s="8">
        <v>5</v>
      </c>
      <c r="B9" s="9" t="s">
        <v>47</v>
      </c>
      <c r="C9" s="9" t="s">
        <v>48</v>
      </c>
      <c r="D9" s="10" t="s">
        <v>43</v>
      </c>
      <c r="E9" s="10" t="s">
        <v>44</v>
      </c>
      <c r="F9" s="9" t="s">
        <v>31</v>
      </c>
      <c r="G9" s="9" t="s">
        <v>37</v>
      </c>
      <c r="H9" s="9" t="s">
        <v>49</v>
      </c>
      <c r="I9" s="9" t="s">
        <v>50</v>
      </c>
      <c r="J9" s="14">
        <f t="shared" si="0"/>
        <v>29</v>
      </c>
      <c r="K9" s="10">
        <v>79.8</v>
      </c>
      <c r="L9" s="10">
        <f>K9*0.6</f>
        <v>47.879999999999995</v>
      </c>
      <c r="M9" s="14">
        <f t="shared" si="1"/>
        <v>76.88</v>
      </c>
      <c r="N9" s="10">
        <v>2</v>
      </c>
      <c r="O9" s="10" t="s">
        <v>34</v>
      </c>
      <c r="P9" s="8"/>
    </row>
    <row r="10" spans="1:16" ht="50.25" customHeight="1">
      <c r="A10" s="8">
        <v>6</v>
      </c>
      <c r="B10" s="9" t="s">
        <v>51</v>
      </c>
      <c r="C10" s="9" t="s">
        <v>52</v>
      </c>
      <c r="D10" s="10" t="s">
        <v>43</v>
      </c>
      <c r="E10" s="10" t="s">
        <v>44</v>
      </c>
      <c r="F10" s="9" t="s">
        <v>37</v>
      </c>
      <c r="G10" s="9" t="s">
        <v>53</v>
      </c>
      <c r="H10" s="9" t="s">
        <v>54</v>
      </c>
      <c r="I10" s="9" t="s">
        <v>55</v>
      </c>
      <c r="J10" s="14">
        <f t="shared" si="0"/>
        <v>30.468000000000004</v>
      </c>
      <c r="K10" s="10"/>
      <c r="L10" s="10"/>
      <c r="M10" s="14">
        <f t="shared" si="1"/>
        <v>30.468000000000004</v>
      </c>
      <c r="N10" s="10">
        <v>3</v>
      </c>
      <c r="O10" s="10" t="s">
        <v>34</v>
      </c>
      <c r="P10" s="10" t="s">
        <v>56</v>
      </c>
    </row>
  </sheetData>
  <sheetProtection selectLockedCells="1" selectUnlockedCells="1"/>
  <mergeCells count="15">
    <mergeCell ref="A1:B1"/>
    <mergeCell ref="A2:P2"/>
    <mergeCell ref="F3:I3"/>
    <mergeCell ref="A3:A4"/>
    <mergeCell ref="B3:B4"/>
    <mergeCell ref="C3:C4"/>
    <mergeCell ref="D3:D4"/>
    <mergeCell ref="E3:E4"/>
    <mergeCell ref="J3:J4"/>
    <mergeCell ref="K3:K4"/>
    <mergeCell ref="L3:L4"/>
    <mergeCell ref="M3:M4"/>
    <mergeCell ref="N3:N4"/>
    <mergeCell ref="O3:O4"/>
    <mergeCell ref="P3:P4"/>
  </mergeCells>
  <printOptions/>
  <pageMargins left="0.3937007874015748" right="0.3937007874015748" top="0.999874956025852" bottom="0.999874956025852" header="0.5117415443180114" footer="0.5117415443180114"/>
  <pageSetup fitToHeight="1" fitToWidth="1" horizontalDpi="300" verticalDpi="300" orientation="landscape" paperSize="9" scale="72"/>
  <headerFooter>
    <oddFooter>&amp;L&amp;C&amp;"宋体,常规"&amp;12第 &amp;"宋体,常规"&amp;12&amp;P&amp;"宋体,常规"&amp;12 页 , 共 &amp;"宋体,常规"&amp;12&amp;N&amp;"宋体,常规"&amp;12 页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" bottom="0.999874956025852" header="0.5117415443180114" footer="0.5117415443180114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cols>
    <col min="1" max="16384" width="9.00390625" style="1" customWidth="1"/>
  </cols>
  <sheetData/>
  <sheetProtection selectLockedCells="1" selectUnlockedCells="1"/>
  <printOptions/>
  <pageMargins left="0.7499062639521802" right="0.7499062639521802" top="0.999874956025852" bottom="0.999874956025852" header="0.5117415443180114" footer="0.5117415443180114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ysgz</cp:lastModifiedBy>
  <dcterms:created xsi:type="dcterms:W3CDTF">2024-05-23T23:07:53Z</dcterms:created>
  <dcterms:modified xsi:type="dcterms:W3CDTF">2024-06-03T14:22:43Z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