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195"/>
  </bookViews>
  <sheets>
    <sheet name="人员名单" sheetId="2" r:id="rId1"/>
  </sheets>
  <calcPr calcId="144525"/>
</workbook>
</file>

<file path=xl/sharedStrings.xml><?xml version="1.0" encoding="utf-8"?>
<sst xmlns="http://schemas.openxmlformats.org/spreadsheetml/2006/main" count="98" uniqueCount="74">
  <si>
    <t>湖北省水利厅拟录用人员公示名单</t>
  </si>
  <si>
    <t>招录机关：湖北省水利厅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</si>
  <si>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</si>
  <si>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</si>
  <si>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</si>
  <si>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</si>
  <si>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</si>
  <si>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</si>
  <si>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</si>
  <si>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</si>
  <si>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笔试
分数</t>
  </si>
  <si>
    <t>专业测试分数</t>
  </si>
  <si>
    <t>面试
分数</t>
  </si>
  <si>
    <t>综合
成绩</t>
  </si>
  <si>
    <t>成绩
排名</t>
  </si>
  <si>
    <t>毕业院校</t>
  </si>
  <si>
    <t>工作单位</t>
  </si>
  <si>
    <t>备注</t>
  </si>
  <si>
    <t>省水利厅</t>
  </si>
  <si>
    <t>水利工程管理岗</t>
  </si>
  <si>
    <t>14230201074000001</t>
  </si>
  <si>
    <t>喻鹏</t>
  </si>
  <si>
    <t>男</t>
  </si>
  <si>
    <t>142302304807</t>
  </si>
  <si>
    <t>武汉大学</t>
  </si>
  <si>
    <t>湖北省水利水电规划勘测设计院有限公司</t>
  </si>
  <si>
    <t>韩雨薇</t>
  </si>
  <si>
    <t>女</t>
  </si>
  <si>
    <t>142300315502</t>
  </si>
  <si>
    <t>华南理工大学</t>
  </si>
  <si>
    <t>广州机场建设投资集团有限公司</t>
  </si>
  <si>
    <t>陈岚</t>
  </si>
  <si>
    <t>142301713309</t>
  </si>
  <si>
    <t>张磊</t>
  </si>
  <si>
    <t>142302807913</t>
  </si>
  <si>
    <t>三峡大学</t>
  </si>
  <si>
    <t>待业</t>
  </si>
  <si>
    <t>周俊松</t>
  </si>
  <si>
    <t>142302303827</t>
  </si>
  <si>
    <t>中铁第四勘察设计院集团有限公司</t>
  </si>
  <si>
    <t>杨雯婷</t>
  </si>
  <si>
    <t>142302207604</t>
  </si>
  <si>
    <t>武汉大学水利水电学院智慧水业研究所</t>
  </si>
  <si>
    <t>省水利政务服务中心</t>
  </si>
  <si>
    <t>水利服务岗</t>
  </si>
  <si>
    <t>14230201074000002</t>
  </si>
  <si>
    <t>张楠</t>
  </si>
  <si>
    <t>142301712818</t>
  </si>
  <si>
    <t>华中农业大学</t>
  </si>
  <si>
    <t>武汉兰兆科技有限公司</t>
  </si>
  <si>
    <t>事业
编制</t>
  </si>
  <si>
    <t>政策研究岗</t>
  </si>
  <si>
    <t>14230201074000003</t>
  </si>
  <si>
    <t>卢远富</t>
  </si>
  <si>
    <t>142302504425</t>
  </si>
  <si>
    <t>河海大学</t>
  </si>
  <si>
    <t>中国电力工程顾问集团中南电力设计院有限公司</t>
  </si>
  <si>
    <t>省水利事业发展中心</t>
  </si>
  <si>
    <t>水利工程质量监督岗</t>
  </si>
  <si>
    <t>14230201074000004</t>
  </si>
  <si>
    <t>周立</t>
  </si>
  <si>
    <t>142300207407</t>
  </si>
  <si>
    <t>华中科技大学</t>
  </si>
  <si>
    <t>江苏省盐城市市区防洪工程管理处</t>
  </si>
  <si>
    <t>水利工程稽查岗</t>
  </si>
  <si>
    <t>14230201074000005</t>
  </si>
  <si>
    <t>赵晓凤</t>
  </si>
  <si>
    <t>142301708424</t>
  </si>
  <si>
    <t>省水文水资源中心</t>
  </si>
  <si>
    <t>水文勘测岗</t>
  </si>
  <si>
    <t>14230201074000006</t>
  </si>
  <si>
    <t>程贝</t>
  </si>
  <si>
    <t>142302301425</t>
  </si>
  <si>
    <t>湖北金浪勘察设计有限公司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</si>
</sst>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2"/>
      <name val="仿宋_GB2312"/>
      <charset val="134"/>
    </font>
    <font>
      <b/>
      <sz val="11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3" fillId="29" borderId="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25" fillId="29" borderId="9" applyNumberFormat="0" applyAlignment="0" applyProtection="0">
      <alignment vertical="center"/>
    </xf>
    <xf numFmtId="0" fontId="26" fillId="30" borderId="10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/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46" applyFont="1" applyFill="1" applyAlignment="1">
      <alignment horizontal="center" vertical="center" wrapText="1"/>
    </xf>
    <xf numFmtId="0" fontId="3" fillId="0" borderId="1" xfId="46" applyFont="1" applyFill="1" applyBorder="1" applyAlignment="1">
      <alignment horizontal="left" vertical="center" wrapText="1"/>
    </xf>
    <xf numFmtId="0" fontId="4" fillId="0" borderId="2" xfId="46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46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 quotePrefix="1">
      <alignment horizontal="center" vertical="center" wrapText="1"/>
    </xf>
    <xf numFmtId="0" fontId="5" fillId="0" borderId="2" xfId="0" applyNumberFormat="1" applyFont="1" applyFill="1" applyBorder="1" applyAlignment="1" quotePrefix="1">
      <alignment horizontal="center" vertical="center" wrapText="1"/>
    </xf>
    <xf numFmtId="49" fontId="5" fillId="0" borderId="2" xfId="0" applyNumberFormat="1" applyFont="1" applyFill="1" applyBorder="1" applyAlignment="1" quotePrefix="1">
      <alignment horizontal="center" vertical="center" wrapText="1"/>
    </xf>
    <xf numFmtId="176" fontId="5" fillId="0" borderId="2" xfId="0" applyNumberFormat="1" applyFont="1" applyFill="1" applyBorder="1" applyAlignment="1" quotePrefix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4"/>
  <sheetViews>
    <sheetView tabSelected="1" topLeftCell="A2" workbookViewId="0">
      <selection activeCell="S12" sqref="S12"/>
    </sheetView>
  </sheetViews>
  <sheetFormatPr defaultColWidth="9" defaultRowHeight="13.5"/>
  <cols>
    <col min="1" max="1" width="12.5" style="1" customWidth="1"/>
    <col min="2" max="2" width="12.625" style="1" customWidth="1"/>
    <col min="3" max="3" width="11.375" style="1" customWidth="1"/>
    <col min="4" max="4" width="11.25" style="1" customWidth="1"/>
    <col min="5" max="5" width="5.75" style="1" customWidth="1"/>
    <col min="6" max="6" width="7.75" style="1" customWidth="1"/>
    <col min="7" max="7" width="6.875" style="1" customWidth="1"/>
    <col min="8" max="8" width="14.125" style="1" customWidth="1"/>
    <col min="9" max="10" width="6.625" style="1" customWidth="1"/>
    <col min="11" max="11" width="6.125" style="1" customWidth="1"/>
    <col min="12" max="12" width="10" style="1" customWidth="1"/>
    <col min="13" max="13" width="5.125" style="1" customWidth="1"/>
    <col min="14" max="14" width="17.5" style="1" customWidth="1"/>
    <col min="15" max="15" width="17.875" style="1" customWidth="1"/>
    <col min="16" max="16" width="6.25" style="1" customWidth="1"/>
    <col min="17" max="16384" width="9" style="1"/>
  </cols>
  <sheetData>
    <row r="1" ht="42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4.95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52.15" customHeight="1" spans="1:1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</row>
    <row r="4" s="1" customFormat="1" ht="31.5" customHeight="1" spans="1:16">
      <c r="A4" s="6" t="s">
        <v>18</v>
      </c>
      <c r="B4" s="13" t="s">
        <v>18</v>
      </c>
      <c r="C4" s="14" t="s">
        <v>19</v>
      </c>
      <c r="D4" s="15" t="s">
        <v>20</v>
      </c>
      <c r="E4" s="11">
        <v>6</v>
      </c>
      <c r="F4" s="16" t="s">
        <v>21</v>
      </c>
      <c r="G4" s="16" t="s">
        <v>22</v>
      </c>
      <c r="H4" s="16" t="s">
        <v>23</v>
      </c>
      <c r="I4" s="7">
        <v>72.01</v>
      </c>
      <c r="J4" s="7">
        <v>69</v>
      </c>
      <c r="K4" s="7">
        <v>82</v>
      </c>
      <c r="L4" s="7">
        <f t="shared" ref="L4:L9" si="0">I4*0.4+J4*0.2+K4*0.4</f>
        <v>75.404</v>
      </c>
      <c r="M4" s="7">
        <v>1</v>
      </c>
      <c r="N4" s="12" t="s">
        <v>24</v>
      </c>
      <c r="O4" s="7" t="s">
        <v>25</v>
      </c>
      <c r="P4" s="11"/>
    </row>
    <row r="5" s="1" customFormat="1" ht="31.5" customHeight="1" spans="1:16">
      <c r="A5" s="6"/>
      <c r="B5" s="6"/>
      <c r="C5" s="7"/>
      <c r="D5" s="8"/>
      <c r="E5" s="11"/>
      <c r="F5" s="16" t="s">
        <v>26</v>
      </c>
      <c r="G5" s="16" t="s">
        <v>27</v>
      </c>
      <c r="H5" s="16" t="s">
        <v>28</v>
      </c>
      <c r="I5" s="7">
        <v>69.985</v>
      </c>
      <c r="J5" s="7">
        <v>64</v>
      </c>
      <c r="K5" s="7">
        <v>82.7</v>
      </c>
      <c r="L5" s="7">
        <f t="shared" si="0"/>
        <v>73.874</v>
      </c>
      <c r="M5" s="7">
        <v>2</v>
      </c>
      <c r="N5" s="7" t="s">
        <v>29</v>
      </c>
      <c r="O5" s="7" t="s">
        <v>30</v>
      </c>
      <c r="P5" s="11"/>
    </row>
    <row r="6" s="1" customFormat="1" ht="31.5" customHeight="1" spans="1:16">
      <c r="A6" s="6"/>
      <c r="B6" s="6"/>
      <c r="C6" s="7"/>
      <c r="D6" s="8"/>
      <c r="E6" s="11"/>
      <c r="F6" s="16" t="s">
        <v>31</v>
      </c>
      <c r="G6" s="16" t="s">
        <v>22</v>
      </c>
      <c r="H6" s="16" t="s">
        <v>32</v>
      </c>
      <c r="I6" s="7">
        <v>67.765</v>
      </c>
      <c r="J6" s="7">
        <v>60.5</v>
      </c>
      <c r="K6" s="7">
        <v>86.4</v>
      </c>
      <c r="L6" s="7">
        <f t="shared" si="0"/>
        <v>73.766</v>
      </c>
      <c r="M6" s="7">
        <v>3</v>
      </c>
      <c r="N6" s="12" t="s">
        <v>24</v>
      </c>
      <c r="O6" s="7" t="s">
        <v>25</v>
      </c>
      <c r="P6" s="11"/>
    </row>
    <row r="7" s="1" customFormat="1" ht="31.5" customHeight="1" spans="1:16">
      <c r="A7" s="6"/>
      <c r="B7" s="6"/>
      <c r="C7" s="7"/>
      <c r="D7" s="8"/>
      <c r="E7" s="11"/>
      <c r="F7" s="16" t="s">
        <v>33</v>
      </c>
      <c r="G7" s="16" t="s">
        <v>22</v>
      </c>
      <c r="H7" s="16" t="s">
        <v>34</v>
      </c>
      <c r="I7" s="7">
        <v>71.03</v>
      </c>
      <c r="J7" s="7">
        <v>55.5</v>
      </c>
      <c r="K7" s="7">
        <v>81.7</v>
      </c>
      <c r="L7" s="7">
        <f t="shared" si="0"/>
        <v>72.192</v>
      </c>
      <c r="M7" s="7">
        <v>4</v>
      </c>
      <c r="N7" s="12" t="s">
        <v>35</v>
      </c>
      <c r="O7" s="7" t="s">
        <v>36</v>
      </c>
      <c r="P7" s="11"/>
    </row>
    <row r="8" s="1" customFormat="1" ht="31.5" customHeight="1" spans="1:16">
      <c r="A8" s="6"/>
      <c r="B8" s="6"/>
      <c r="C8" s="7"/>
      <c r="D8" s="8"/>
      <c r="E8" s="11"/>
      <c r="F8" s="16" t="s">
        <v>37</v>
      </c>
      <c r="G8" s="16" t="s">
        <v>22</v>
      </c>
      <c r="H8" s="16" t="s">
        <v>38</v>
      </c>
      <c r="I8" s="7">
        <v>69.77</v>
      </c>
      <c r="J8" s="7">
        <v>65.5</v>
      </c>
      <c r="K8" s="7">
        <v>76.4</v>
      </c>
      <c r="L8" s="7">
        <f t="shared" si="0"/>
        <v>71.568</v>
      </c>
      <c r="M8" s="7">
        <v>5</v>
      </c>
      <c r="N8" s="12" t="s">
        <v>24</v>
      </c>
      <c r="O8" s="12" t="s">
        <v>39</v>
      </c>
      <c r="P8" s="11"/>
    </row>
    <row r="9" s="1" customFormat="1" ht="31.5" customHeight="1" spans="1:16">
      <c r="A9" s="6"/>
      <c r="B9" s="6"/>
      <c r="C9" s="7"/>
      <c r="D9" s="8"/>
      <c r="E9" s="11"/>
      <c r="F9" s="16" t="s">
        <v>40</v>
      </c>
      <c r="G9" s="16" t="s">
        <v>27</v>
      </c>
      <c r="H9" s="16" t="s">
        <v>41</v>
      </c>
      <c r="I9" s="7">
        <v>66.445</v>
      </c>
      <c r="J9" s="7">
        <v>61</v>
      </c>
      <c r="K9" s="7">
        <v>78.4</v>
      </c>
      <c r="L9" s="7">
        <f t="shared" si="0"/>
        <v>70.138</v>
      </c>
      <c r="M9" s="7">
        <v>6</v>
      </c>
      <c r="N9" s="12" t="s">
        <v>24</v>
      </c>
      <c r="O9" s="12" t="s">
        <v>42</v>
      </c>
      <c r="P9" s="11"/>
    </row>
    <row r="10" s="2" customFormat="1" ht="36" customHeight="1" spans="1:16">
      <c r="A10" s="9" t="s">
        <v>18</v>
      </c>
      <c r="B10" s="17" t="s">
        <v>43</v>
      </c>
      <c r="C10" s="16" t="s">
        <v>44</v>
      </c>
      <c r="D10" s="16" t="s">
        <v>45</v>
      </c>
      <c r="E10" s="9">
        <v>1</v>
      </c>
      <c r="F10" s="16" t="s">
        <v>46</v>
      </c>
      <c r="G10" s="16" t="s">
        <v>27</v>
      </c>
      <c r="H10" s="16" t="s">
        <v>47</v>
      </c>
      <c r="I10" s="7">
        <v>63.705</v>
      </c>
      <c r="J10" s="7"/>
      <c r="K10" s="7">
        <v>82</v>
      </c>
      <c r="L10" s="7">
        <f>I10*0.5+K10*0.5</f>
        <v>72.8525</v>
      </c>
      <c r="M10" s="7">
        <v>1</v>
      </c>
      <c r="N10" s="12" t="s">
        <v>48</v>
      </c>
      <c r="O10" s="12" t="s">
        <v>49</v>
      </c>
      <c r="P10" s="11" t="s">
        <v>50</v>
      </c>
    </row>
    <row r="11" s="2" customFormat="1" ht="36" customHeight="1" spans="1:16">
      <c r="A11" s="9"/>
      <c r="B11" s="9"/>
      <c r="C11" s="16" t="s">
        <v>51</v>
      </c>
      <c r="D11" s="16" t="s">
        <v>52</v>
      </c>
      <c r="E11" s="9">
        <v>1</v>
      </c>
      <c r="F11" s="16" t="s">
        <v>53</v>
      </c>
      <c r="G11" s="16" t="s">
        <v>22</v>
      </c>
      <c r="H11" s="16" t="s">
        <v>54</v>
      </c>
      <c r="I11" s="7">
        <v>67.94</v>
      </c>
      <c r="J11" s="7">
        <v>69.5</v>
      </c>
      <c r="K11" s="7">
        <v>81.2</v>
      </c>
      <c r="L11" s="7">
        <f t="shared" ref="L11:L14" si="1">I11*0.4+J11*0.2+K11*0.4</f>
        <v>73.556</v>
      </c>
      <c r="M11" s="9">
        <v>1</v>
      </c>
      <c r="N11" s="12" t="s">
        <v>55</v>
      </c>
      <c r="O11" s="12" t="s">
        <v>56</v>
      </c>
      <c r="P11" s="11" t="s">
        <v>50</v>
      </c>
    </row>
    <row r="12" s="2" customFormat="1" ht="36" customHeight="1" spans="1:16">
      <c r="A12" s="9" t="s">
        <v>18</v>
      </c>
      <c r="B12" s="17" t="s">
        <v>57</v>
      </c>
      <c r="C12" s="16" t="s">
        <v>58</v>
      </c>
      <c r="D12" s="16" t="s">
        <v>59</v>
      </c>
      <c r="E12" s="9">
        <v>1</v>
      </c>
      <c r="F12" s="16" t="s">
        <v>60</v>
      </c>
      <c r="G12" s="16" t="s">
        <v>22</v>
      </c>
      <c r="H12" s="16" t="s">
        <v>61</v>
      </c>
      <c r="I12" s="7">
        <v>68.35</v>
      </c>
      <c r="J12" s="7">
        <v>60</v>
      </c>
      <c r="K12" s="7">
        <v>80</v>
      </c>
      <c r="L12" s="7">
        <f t="shared" si="1"/>
        <v>71.34</v>
      </c>
      <c r="M12" s="7">
        <v>1</v>
      </c>
      <c r="N12" s="12" t="s">
        <v>62</v>
      </c>
      <c r="O12" s="12" t="s">
        <v>63</v>
      </c>
      <c r="P12" s="11" t="s">
        <v>50</v>
      </c>
    </row>
    <row r="13" s="2" customFormat="1" ht="36" customHeight="1" spans="1:16">
      <c r="A13" s="9"/>
      <c r="B13" s="9"/>
      <c r="C13" s="16" t="s">
        <v>64</v>
      </c>
      <c r="D13" s="16" t="s">
        <v>65</v>
      </c>
      <c r="E13" s="9">
        <v>1</v>
      </c>
      <c r="F13" s="16" t="s">
        <v>66</v>
      </c>
      <c r="G13" s="16" t="s">
        <v>27</v>
      </c>
      <c r="H13" s="16" t="s">
        <v>67</v>
      </c>
      <c r="I13" s="7">
        <v>65.35</v>
      </c>
      <c r="J13" s="7">
        <v>69.5</v>
      </c>
      <c r="K13" s="7">
        <v>77.4</v>
      </c>
      <c r="L13" s="7">
        <f t="shared" si="1"/>
        <v>71</v>
      </c>
      <c r="M13" s="7">
        <v>1</v>
      </c>
      <c r="N13" s="12" t="s">
        <v>24</v>
      </c>
      <c r="O13" s="7" t="s">
        <v>25</v>
      </c>
      <c r="P13" s="11" t="s">
        <v>50</v>
      </c>
    </row>
    <row r="14" s="1" customFormat="1" ht="31.5" customHeight="1" spans="1:16">
      <c r="A14" s="6" t="s">
        <v>18</v>
      </c>
      <c r="B14" s="13" t="s">
        <v>68</v>
      </c>
      <c r="C14" s="16" t="s">
        <v>69</v>
      </c>
      <c r="D14" s="16" t="s">
        <v>70</v>
      </c>
      <c r="E14" s="9">
        <v>1</v>
      </c>
      <c r="F14" s="16" t="s">
        <v>71</v>
      </c>
      <c r="G14" s="16" t="s">
        <v>27</v>
      </c>
      <c r="H14" s="16" t="s">
        <v>72</v>
      </c>
      <c r="I14" s="7">
        <v>62.2</v>
      </c>
      <c r="J14" s="7">
        <v>60.5</v>
      </c>
      <c r="K14" s="7">
        <v>77.2</v>
      </c>
      <c r="L14" s="7">
        <f t="shared" si="1"/>
        <v>67.86</v>
      </c>
      <c r="M14" s="7">
        <v>1</v>
      </c>
      <c r="N14" s="12" t="s">
        <v>24</v>
      </c>
      <c r="O14" s="12" t="s">
        <v>73</v>
      </c>
      <c r="P14" s="11" t="s">
        <v>50</v>
      </c>
    </row>
  </sheetData>
  <mergeCells count="11">
    <mergeCell ref="A1:P1"/>
    <mergeCell ref="A2:P2"/>
    <mergeCell ref="A4:A9"/>
    <mergeCell ref="A10:A11"/>
    <mergeCell ref="A12:A13"/>
    <mergeCell ref="B4:B9"/>
    <mergeCell ref="B10:B11"/>
    <mergeCell ref="B12:B13"/>
    <mergeCell ref="C4:C9"/>
    <mergeCell ref="D4:D9"/>
    <mergeCell ref="E4:E9"/>
  </mergeCells>
  <printOptions horizontalCentered="1"/>
  <pageMargins left="0.354330708661417" right="0.354330708661417" top="0.984251968503937" bottom="0.984251968503937" header="0.511811023622047" footer="0.511811023622047"/>
  <pageSetup paperSize="9" scale="9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2006-09-22T11:21:00Z</dcterms:created>
  <cp:lastPrinted>2024-05-29T18:15:00Z</cp:lastPrinted>
  <dcterms:modified xsi:type="dcterms:W3CDTF">2024-06-03T09:31:17Z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2052-11.8.2.11806</vt:lpwstr>
  </property>
  <property fmtid="{D5CDD505-2E9C-101B-9397-08002B2CF9AE}" pid="3" name="ICV">
    <vt:lpwstr>75C00A2D4ED44F4FAF43F5AF6C06C74D_13</vt:lpwstr>
  </property>
</Properties>
</file>