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8" windowHeight="7212" activeTab="0"/>
  </bookViews>
  <sheets>
    <sheet name="Sheet1" sheetId="1" r:id="rId1"/>
  </sheets>
  <definedNames>
    <definedName name="2022综合成绩">#REF!</definedName>
  </definedNames>
  <calcPr fullCalcOnLoad="1"/>
</workbook>
</file>

<file path=xl/sharedStrings.xml><?xml version="1.0" encoding="utf-8"?>
<sst xmlns="http://schemas.openxmlformats.org/spreadsheetml/2006/main" count="78" uniqueCount="50">
  <si>
    <t>附件</t>
  </si>
  <si>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</si>
  <si>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</si>
  <si>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</si>
  <si>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</si>
  <si>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</si>
  <si>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</si>
  <si>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</si>
  <si>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</si>
  <si>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</si>
  <si>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加权系数</t>
  </si>
  <si>
    <t>加权面试成绩</t>
  </si>
  <si>
    <t>笔试成绩</t>
  </si>
  <si>
    <t>考试总成绩</t>
  </si>
  <si>
    <t>是否进入体检考察</t>
  </si>
  <si>
    <t>职测分数</t>
  </si>
  <si>
    <t>综合分数</t>
  </si>
  <si>
    <t>退役士兵加分</t>
  </si>
  <si>
    <t>笔试总成绩</t>
  </si>
  <si>
    <t>魏劼</t>
  </si>
  <si>
    <t>2401110024</t>
  </si>
  <si>
    <t>1161010116123</t>
  </si>
  <si>
    <t>西安市财政干部教育培训中心（西安中华会计函授学校）</t>
  </si>
  <si>
    <t>培训管理1</t>
  </si>
  <si>
    <t>是</t>
  </si>
  <si>
    <t>赵丽妹</t>
  </si>
  <si>
    <t>1161010115704</t>
  </si>
  <si>
    <t>王之璐</t>
  </si>
  <si>
    <t>1161010115710</t>
  </si>
  <si>
    <t>何佳乐</t>
  </si>
  <si>
    <t>2401110025</t>
  </si>
  <si>
    <t>1161010117014</t>
  </si>
  <si>
    <t>培训管理2</t>
  </si>
  <si>
    <t>张书源</t>
  </si>
  <si>
    <t>1161010116921</t>
  </si>
  <si>
    <t>杨阳</t>
  </si>
  <si>
    <t>1161010116816</t>
  </si>
  <si>
    <t>何珊</t>
  </si>
  <si>
    <t>2401110026</t>
  </si>
  <si>
    <t>1161010117328</t>
  </si>
  <si>
    <t>文字编辑</t>
  </si>
  <si>
    <t>许丹琦</t>
  </si>
  <si>
    <t>1161010117424</t>
  </si>
  <si>
    <t>付马林</t>
  </si>
  <si>
    <t>1161010117307</t>
  </si>
  <si>
    <t>王静</t>
  </si>
  <si>
    <t>1161010117312</t>
  </si>
  <si>
    <t>王雅坤</t>
  </si>
  <si>
    <t>1161010117226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</si>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</sst>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6"/>
      <color indexed="8"/>
      <name val="方正小标宋简体"/>
      <family val="4"/>
    </font>
    <font>
      <b/>
      <sz val="12"/>
      <name val="仿宋_GB2312"/>
      <family val="3"/>
    </font>
    <font>
      <sz val="11"/>
      <color indexed="8"/>
      <name val="等线"/>
      <family val="0"/>
    </font>
    <font>
      <b/>
      <sz val="12"/>
      <color indexed="8"/>
      <name val="仿宋_GB2312"/>
      <family val="3"/>
    </font>
    <font>
      <sz val="11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0"/>
      <color indexed="12"/>
      <name val="宋体"/>
      <family val="0"/>
    </font>
    <font>
      <b/>
      <sz val="11"/>
      <color indexed="9"/>
      <name val="等线"/>
      <family val="0"/>
    </font>
    <font>
      <u val="single"/>
      <sz val="10"/>
      <color indexed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  <font>
      <sz val="11"/>
      <color rgb="FFFF0000"/>
      <name val="宋体"/>
      <family val="0"/>
    </font>
    <font>
      <sz val="16"/>
      <color theme="1"/>
      <name val="方正小标宋简体"/>
      <family val="4"/>
    </font>
    <font>
      <b/>
      <sz val="12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8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85" zoomScaleNormal="85" zoomScaleSheetLayoutView="85" workbookViewId="0" topLeftCell="A3">
      <selection activeCell="E6" sqref="E6"/>
    </sheetView>
  </sheetViews>
  <sheetFormatPr defaultColWidth="9.140625" defaultRowHeight="12"/>
  <cols>
    <col min="1" max="1" width="6.7109375" style="0" customWidth="1"/>
    <col min="2" max="2" width="8.00390625" style="0" customWidth="1"/>
    <col min="3" max="3" width="13.7109375" style="0" customWidth="1"/>
    <col min="4" max="4" width="15.28125" style="0" customWidth="1"/>
    <col min="5" max="5" width="29.8515625" style="0" customWidth="1"/>
    <col min="6" max="6" width="11.8515625" style="0" customWidth="1"/>
    <col min="7" max="7" width="6.7109375" style="0" customWidth="1"/>
    <col min="9" max="9" width="7.00390625" style="0" customWidth="1"/>
    <col min="11" max="11" width="10.7109375" style="0" customWidth="1"/>
    <col min="12" max="12" width="11.8515625" style="0" customWidth="1"/>
    <col min="13" max="13" width="9.00390625" style="0" customWidth="1"/>
    <col min="15" max="15" width="8.00390625" style="0" customWidth="1"/>
    <col min="16" max="16" width="6.8515625" style="0" customWidth="1"/>
  </cols>
  <sheetData>
    <row r="1" spans="1:16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27.75" customHeight="1">
      <c r="A3" s="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0" t="s">
        <v>12</v>
      </c>
      <c r="L3" s="20"/>
      <c r="M3" s="20"/>
      <c r="N3" s="20"/>
      <c r="O3" s="28" t="s">
        <v>13</v>
      </c>
      <c r="P3" s="28" t="s">
        <v>14</v>
      </c>
    </row>
    <row r="4" spans="1:16" s="3" customFormat="1" ht="3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28" t="s">
        <v>15</v>
      </c>
      <c r="L4" s="28" t="s">
        <v>16</v>
      </c>
      <c r="M4" s="28" t="s">
        <v>17</v>
      </c>
      <c r="N4" s="28" t="s">
        <v>18</v>
      </c>
      <c r="O4" s="9"/>
      <c r="P4" s="9"/>
    </row>
    <row r="5" spans="1:16" s="4" customFormat="1" ht="28.5">
      <c r="A5" s="10">
        <v>1</v>
      </c>
      <c r="B5" s="11" t="s">
        <v>19</v>
      </c>
      <c r="C5" s="29" t="s">
        <v>20</v>
      </c>
      <c r="D5" s="29" t="s">
        <v>21</v>
      </c>
      <c r="E5" s="30" t="s">
        <v>22</v>
      </c>
      <c r="F5" s="30" t="s">
        <v>23</v>
      </c>
      <c r="G5" s="13">
        <v>1</v>
      </c>
      <c r="H5" s="14">
        <v>85.8</v>
      </c>
      <c r="I5" s="21">
        <v>0.4</v>
      </c>
      <c r="J5" s="21">
        <f aca="true" t="shared" si="0" ref="J5:J9">H5*I5</f>
        <v>34.32</v>
      </c>
      <c r="K5" s="22">
        <v>122</v>
      </c>
      <c r="L5" s="22">
        <v>100</v>
      </c>
      <c r="M5" s="23"/>
      <c r="N5" s="21">
        <f aca="true" t="shared" si="1" ref="N5:N9">K5+L5+M5</f>
        <v>222</v>
      </c>
      <c r="O5" s="21">
        <f>N5/3*0.6+J5</f>
        <v>78.72</v>
      </c>
      <c r="P5" s="24" t="s">
        <v>24</v>
      </c>
    </row>
    <row r="6" spans="1:16" s="5" customFormat="1" ht="28.5">
      <c r="A6" s="10">
        <v>2</v>
      </c>
      <c r="B6" s="29" t="s">
        <v>25</v>
      </c>
      <c r="C6" s="29" t="s">
        <v>20</v>
      </c>
      <c r="D6" s="29" t="s">
        <v>26</v>
      </c>
      <c r="E6" s="30" t="s">
        <v>22</v>
      </c>
      <c r="F6" s="30" t="s">
        <v>23</v>
      </c>
      <c r="G6" s="15"/>
      <c r="H6" s="14">
        <v>79.6</v>
      </c>
      <c r="I6" s="21">
        <v>0.4</v>
      </c>
      <c r="J6" s="21">
        <f t="shared" si="0"/>
        <v>31.84</v>
      </c>
      <c r="K6" s="22">
        <v>119</v>
      </c>
      <c r="L6" s="22">
        <v>110.5</v>
      </c>
      <c r="M6" s="21"/>
      <c r="N6" s="21">
        <f t="shared" si="1"/>
        <v>229.5</v>
      </c>
      <c r="O6" s="21">
        <f aca="true" t="shared" si="2" ref="O5:O9">N6/3*0.6+J6</f>
        <v>77.74</v>
      </c>
      <c r="P6" s="25"/>
    </row>
    <row r="7" spans="1:16" s="4" customFormat="1" ht="28.5">
      <c r="A7" s="10">
        <v>3</v>
      </c>
      <c r="B7" s="29" t="s">
        <v>27</v>
      </c>
      <c r="C7" s="29" t="s">
        <v>20</v>
      </c>
      <c r="D7" s="29" t="s">
        <v>28</v>
      </c>
      <c r="E7" s="30" t="s">
        <v>22</v>
      </c>
      <c r="F7" s="30" t="s">
        <v>23</v>
      </c>
      <c r="G7" s="16"/>
      <c r="H7" s="14">
        <v>81.6</v>
      </c>
      <c r="I7" s="21">
        <v>0.4</v>
      </c>
      <c r="J7" s="21">
        <f t="shared" si="0"/>
        <v>32.64</v>
      </c>
      <c r="K7" s="22">
        <v>128</v>
      </c>
      <c r="L7" s="22">
        <v>97</v>
      </c>
      <c r="M7" s="23"/>
      <c r="N7" s="21">
        <f t="shared" si="1"/>
        <v>225</v>
      </c>
      <c r="O7" s="21">
        <f t="shared" si="2"/>
        <v>77.64</v>
      </c>
      <c r="P7" s="24"/>
    </row>
    <row r="8" spans="1:16" s="4" customFormat="1" ht="28.5">
      <c r="A8" s="10">
        <v>4</v>
      </c>
      <c r="B8" s="29" t="s">
        <v>29</v>
      </c>
      <c r="C8" s="29" t="s">
        <v>30</v>
      </c>
      <c r="D8" s="29" t="s">
        <v>31</v>
      </c>
      <c r="E8" s="30" t="s">
        <v>22</v>
      </c>
      <c r="F8" s="30" t="s">
        <v>32</v>
      </c>
      <c r="G8" s="17">
        <v>1</v>
      </c>
      <c r="H8" s="14">
        <v>81.8</v>
      </c>
      <c r="I8" s="21">
        <v>0.4</v>
      </c>
      <c r="J8" s="21">
        <f t="shared" si="0"/>
        <v>32.72</v>
      </c>
      <c r="K8" s="22">
        <v>124</v>
      </c>
      <c r="L8" s="22">
        <v>97.5</v>
      </c>
      <c r="M8" s="23"/>
      <c r="N8" s="21">
        <f t="shared" si="1"/>
        <v>221.5</v>
      </c>
      <c r="O8" s="21">
        <f t="shared" si="2"/>
        <v>77.02</v>
      </c>
      <c r="P8" s="24" t="s">
        <v>24</v>
      </c>
    </row>
    <row r="9" spans="1:16" s="4" customFormat="1" ht="28.5">
      <c r="A9" s="10">
        <v>5</v>
      </c>
      <c r="B9" s="29" t="s">
        <v>33</v>
      </c>
      <c r="C9" s="29" t="s">
        <v>30</v>
      </c>
      <c r="D9" s="29" t="s">
        <v>34</v>
      </c>
      <c r="E9" s="30" t="s">
        <v>22</v>
      </c>
      <c r="F9" s="30" t="s">
        <v>32</v>
      </c>
      <c r="G9" s="18"/>
      <c r="H9" s="14">
        <v>79.4</v>
      </c>
      <c r="I9" s="21">
        <v>0.4</v>
      </c>
      <c r="J9" s="21">
        <f t="shared" si="0"/>
        <v>31.760000000000005</v>
      </c>
      <c r="K9" s="22">
        <v>109.5</v>
      </c>
      <c r="L9" s="22">
        <v>112.5</v>
      </c>
      <c r="M9" s="23"/>
      <c r="N9" s="21">
        <f t="shared" si="1"/>
        <v>222</v>
      </c>
      <c r="O9" s="21">
        <f t="shared" si="2"/>
        <v>76.16</v>
      </c>
      <c r="P9" s="24"/>
    </row>
    <row r="10" spans="1:16" s="4" customFormat="1" ht="28.5">
      <c r="A10" s="10">
        <v>6</v>
      </c>
      <c r="B10" s="29" t="s">
        <v>35</v>
      </c>
      <c r="C10" s="29" t="s">
        <v>30</v>
      </c>
      <c r="D10" s="29" t="s">
        <v>36</v>
      </c>
      <c r="E10" s="30" t="s">
        <v>22</v>
      </c>
      <c r="F10" s="30" t="s">
        <v>32</v>
      </c>
      <c r="G10" s="19"/>
      <c r="H10" s="14">
        <v>79</v>
      </c>
      <c r="I10" s="21">
        <v>0.4</v>
      </c>
      <c r="J10" s="21">
        <f aca="true" t="shared" si="3" ref="J10:J14">H10*I10</f>
        <v>31.6</v>
      </c>
      <c r="K10" s="22">
        <v>122.5</v>
      </c>
      <c r="L10" s="22">
        <v>98.5</v>
      </c>
      <c r="M10" s="23"/>
      <c r="N10" s="21">
        <f aca="true" t="shared" si="4" ref="N10:N15">K10+L10+M10</f>
        <v>221</v>
      </c>
      <c r="O10" s="21">
        <f aca="true" t="shared" si="5" ref="O10:O15">N10/3*0.6+J10</f>
        <v>75.80000000000001</v>
      </c>
      <c r="P10" s="24"/>
    </row>
    <row r="11" spans="1:16" s="4" customFormat="1" ht="28.5">
      <c r="A11" s="10">
        <v>7</v>
      </c>
      <c r="B11" s="29" t="s">
        <v>37</v>
      </c>
      <c r="C11" s="29" t="s">
        <v>38</v>
      </c>
      <c r="D11" s="29" t="s">
        <v>39</v>
      </c>
      <c r="E11" s="30" t="s">
        <v>22</v>
      </c>
      <c r="F11" s="30" t="s">
        <v>40</v>
      </c>
      <c r="G11" s="17">
        <v>1</v>
      </c>
      <c r="H11" s="14">
        <v>84.4</v>
      </c>
      <c r="I11" s="21">
        <v>0.4</v>
      </c>
      <c r="J11" s="21">
        <f t="shared" si="3"/>
        <v>33.760000000000005</v>
      </c>
      <c r="K11" s="22">
        <v>114.5</v>
      </c>
      <c r="L11" s="22">
        <v>107.5</v>
      </c>
      <c r="M11" s="26"/>
      <c r="N11" s="21">
        <f t="shared" si="4"/>
        <v>222</v>
      </c>
      <c r="O11" s="21">
        <f t="shared" si="5"/>
        <v>78.16</v>
      </c>
      <c r="P11" s="27" t="s">
        <v>24</v>
      </c>
    </row>
    <row r="12" spans="1:16" s="4" customFormat="1" ht="28.5">
      <c r="A12" s="10">
        <v>8</v>
      </c>
      <c r="B12" s="29" t="s">
        <v>41</v>
      </c>
      <c r="C12" s="29" t="s">
        <v>38</v>
      </c>
      <c r="D12" s="29" t="s">
        <v>42</v>
      </c>
      <c r="E12" s="30" t="s">
        <v>22</v>
      </c>
      <c r="F12" s="30" t="s">
        <v>40</v>
      </c>
      <c r="G12" s="18"/>
      <c r="H12" s="14">
        <v>84.6</v>
      </c>
      <c r="I12" s="21">
        <v>0.4</v>
      </c>
      <c r="J12" s="21">
        <f t="shared" si="3"/>
        <v>33.839999999999996</v>
      </c>
      <c r="K12" s="22">
        <v>122.5</v>
      </c>
      <c r="L12" s="22">
        <v>96.5</v>
      </c>
      <c r="M12" s="26"/>
      <c r="N12" s="21">
        <f t="shared" si="4"/>
        <v>219</v>
      </c>
      <c r="O12" s="21">
        <f t="shared" si="5"/>
        <v>77.63999999999999</v>
      </c>
      <c r="P12" s="27"/>
    </row>
    <row r="13" spans="1:16" s="4" customFormat="1" ht="28.5">
      <c r="A13" s="10">
        <v>9</v>
      </c>
      <c r="B13" s="29" t="s">
        <v>43</v>
      </c>
      <c r="C13" s="29" t="s">
        <v>38</v>
      </c>
      <c r="D13" s="29" t="s">
        <v>44</v>
      </c>
      <c r="E13" s="30" t="s">
        <v>22</v>
      </c>
      <c r="F13" s="30" t="s">
        <v>40</v>
      </c>
      <c r="G13" s="18"/>
      <c r="H13" s="14">
        <v>82.8</v>
      </c>
      <c r="I13" s="21">
        <v>0.4</v>
      </c>
      <c r="J13" s="21">
        <f t="shared" si="3"/>
        <v>33.12</v>
      </c>
      <c r="K13" s="22">
        <v>117.5</v>
      </c>
      <c r="L13" s="22">
        <v>101.5</v>
      </c>
      <c r="M13" s="23"/>
      <c r="N13" s="21">
        <f t="shared" si="4"/>
        <v>219</v>
      </c>
      <c r="O13" s="21">
        <f t="shared" si="5"/>
        <v>76.91999999999999</v>
      </c>
      <c r="P13" s="24"/>
    </row>
    <row r="14" spans="1:16" s="4" customFormat="1" ht="28.5">
      <c r="A14" s="10">
        <v>10</v>
      </c>
      <c r="B14" s="29" t="s">
        <v>45</v>
      </c>
      <c r="C14" s="29" t="s">
        <v>38</v>
      </c>
      <c r="D14" s="29" t="s">
        <v>46</v>
      </c>
      <c r="E14" s="30" t="s">
        <v>22</v>
      </c>
      <c r="F14" s="30" t="s">
        <v>40</v>
      </c>
      <c r="G14" s="18"/>
      <c r="H14" s="14">
        <v>82</v>
      </c>
      <c r="I14" s="21">
        <v>0.4</v>
      </c>
      <c r="J14" s="21">
        <f t="shared" si="3"/>
        <v>32.800000000000004</v>
      </c>
      <c r="K14" s="22">
        <v>113.5</v>
      </c>
      <c r="L14" s="22">
        <v>105.5</v>
      </c>
      <c r="M14" s="23"/>
      <c r="N14" s="21">
        <f t="shared" si="4"/>
        <v>219</v>
      </c>
      <c r="O14" s="21">
        <f t="shared" si="5"/>
        <v>76.6</v>
      </c>
      <c r="P14" s="24"/>
    </row>
    <row r="15" spans="1:16" s="4" customFormat="1" ht="28.5">
      <c r="A15" s="10">
        <v>11</v>
      </c>
      <c r="B15" s="29" t="s">
        <v>47</v>
      </c>
      <c r="C15" s="29" t="s">
        <v>38</v>
      </c>
      <c r="D15" s="29" t="s">
        <v>48</v>
      </c>
      <c r="E15" s="30" t="s">
        <v>22</v>
      </c>
      <c r="F15" s="30" t="s">
        <v>40</v>
      </c>
      <c r="G15" s="19"/>
      <c r="H15" s="14" t="s">
        <v>49</v>
      </c>
      <c r="I15" s="21">
        <v>0.4</v>
      </c>
      <c r="J15" s="21">
        <v>0</v>
      </c>
      <c r="K15" s="22">
        <v>129.5</v>
      </c>
      <c r="L15" s="22">
        <v>107.5</v>
      </c>
      <c r="M15" s="23"/>
      <c r="N15" s="21">
        <f t="shared" si="4"/>
        <v>237</v>
      </c>
      <c r="O15" s="21">
        <f t="shared" si="5"/>
        <v>47.4</v>
      </c>
      <c r="P15" s="24"/>
    </row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18">
    <mergeCell ref="A1:P1"/>
    <mergeCell ref="A2:P2"/>
    <mergeCell ref="K3:N3"/>
    <mergeCell ref="A3:A4"/>
    <mergeCell ref="B3:B4"/>
    <mergeCell ref="C3:C4"/>
    <mergeCell ref="D3:D4"/>
    <mergeCell ref="E3:E4"/>
    <mergeCell ref="F3:F4"/>
    <mergeCell ref="G3:G4"/>
    <mergeCell ref="G5:G7"/>
    <mergeCell ref="G8:G10"/>
    <mergeCell ref="G11:G15"/>
    <mergeCell ref="H3:H4"/>
    <mergeCell ref="I3:I4"/>
    <mergeCell ref="J3:J4"/>
    <mergeCell ref="O3:O4"/>
    <mergeCell ref="P3:P4"/>
  </mergeCells>
  <printOptions/>
  <pageMargins left="0.7480314960629921" right="0.7480314960629921" top="0.9842519685039371" bottom="0.9842519685039371" header="0.5118110236220472" footer="0.5118110236220472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2022-09-15T09:50:09Z</cp:lastPrinted>
  <dcterms:created xsi:type="dcterms:W3CDTF">2022-06-14T07:11:27Z</dcterms:created>
  <dcterms:modified xsi:type="dcterms:W3CDTF">2024-05-27T08:09:24Z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A0F02039EFD24A20A859FBC56F5999A8</vt:lpwstr>
  </property>
  <property fmtid="{D5CDD505-2E9C-101B-9397-08002B2CF9AE}" pid="4" name="KSOProductBuildV">
    <vt:lpwstr>2052-11.8.2.8621</vt:lpwstr>
  </property>
</Properties>
</file>