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8835"/>
  </bookViews>
  <sheets>
    <sheet name="Sheet1" sheetId="1" r:id="rId1"/>
  </sheets>
  <definedNames>
    <definedName name="_xlnm._FilterDatabase" localSheetId="0" hidden="1">Sheet1!$A$2:$L$72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<sst xmlns="http://schemas.openxmlformats.org/spreadsheetml/2006/main" count="365" uniqueCount="202">
  <si>
    <t>黄州区事业单位2024年统一公开招聘工作人员考生面试成绩及综合成绩排名</t>
  </si>
  <si>
    <t>准考证号</t>
  </si>
  <si>
    <t>姓名</t>
  </si>
  <si>
    <t>性别</t>
  </si>
  <si>
    <t>招聘单位</t>
  </si>
  <si>
    <t>招聘计划</t>
  </si>
  <si>
    <t>岗位代码</t>
  </si>
  <si>
    <t>按百分制折算后笔试成绩</t>
  </si>
  <si>
    <t>笔试折后成绩</t>
  </si>
  <si>
    <t>面试成绩</t>
  </si>
  <si>
    <t>面试折后成绩</t>
  </si>
  <si>
    <t>综合成绩</t>
  </si>
  <si>
    <t>岗位排名</t>
  </si>
  <si>
    <t>1142210709614</t>
  </si>
  <si>
    <t>李思</t>
  </si>
  <si>
    <t>女</t>
  </si>
  <si>
    <t>黄州区人大常委会机关信息中心</t>
  </si>
  <si>
    <t>14221001001001001</t>
  </si>
  <si>
    <t>1142210710827</t>
  </si>
  <si>
    <t>邓朗</t>
  </si>
  <si>
    <t>男</t>
  </si>
  <si>
    <t>1142210708411</t>
  </si>
  <si>
    <t>李聪</t>
  </si>
  <si>
    <t>1142210710208</t>
  </si>
  <si>
    <t>徐淦灿</t>
  </si>
  <si>
    <t>黄州区陈策楼镇新时代文明实践指导所</t>
  </si>
  <si>
    <t>14221001002001002</t>
  </si>
  <si>
    <t>1142210711502</t>
  </si>
  <si>
    <t>胡祝贝</t>
  </si>
  <si>
    <t>1142210709111</t>
  </si>
  <si>
    <t>雷慧鑫</t>
  </si>
  <si>
    <t>1142210709503</t>
  </si>
  <si>
    <t>邹桑蓬</t>
  </si>
  <si>
    <t>黄州区陶店乡新时代文明实践指导所</t>
  </si>
  <si>
    <t>14221001002002003</t>
  </si>
  <si>
    <t>1142210709723</t>
  </si>
  <si>
    <t>曹雅洁</t>
  </si>
  <si>
    <t>1142210707901</t>
  </si>
  <si>
    <t>郑鼎堂</t>
  </si>
  <si>
    <t>1142210709520</t>
  </si>
  <si>
    <t>张誉馨</t>
  </si>
  <si>
    <t>黄州区委机构编制委员会办公室电子政务中心</t>
  </si>
  <si>
    <t>14221001003001004</t>
  </si>
  <si>
    <t>1142210709727</t>
  </si>
  <si>
    <t>邹洲</t>
  </si>
  <si>
    <t>面试缺考</t>
  </si>
  <si>
    <t>1142210708423</t>
  </si>
  <si>
    <t>陆鑫童</t>
  </si>
  <si>
    <t>2142210903516</t>
  </si>
  <si>
    <t>罗炜</t>
  </si>
  <si>
    <t>黄州区融媒体中心</t>
  </si>
  <si>
    <t>14221001004001005</t>
  </si>
  <si>
    <t>2142210903619</t>
  </si>
  <si>
    <t>何美玲</t>
  </si>
  <si>
    <t>2142210902228</t>
  </si>
  <si>
    <t>肖子煊</t>
  </si>
  <si>
    <t>1142210708608</t>
  </si>
  <si>
    <t>郑浩然</t>
  </si>
  <si>
    <t>黄州区公共资源交易中心</t>
  </si>
  <si>
    <t>14221001005001006</t>
  </si>
  <si>
    <t>1142210708426</t>
  </si>
  <si>
    <t>胡益夫</t>
  </si>
  <si>
    <t>1142210709521</t>
  </si>
  <si>
    <t>高兴</t>
  </si>
  <si>
    <t>2142210904419</t>
  </si>
  <si>
    <t>倪逸豪</t>
  </si>
  <si>
    <t>黄州区社会保险服务中心</t>
  </si>
  <si>
    <t>14221001006001007</t>
  </si>
  <si>
    <t>2142210901404</t>
  </si>
  <si>
    <t>曹佳诚</t>
  </si>
  <si>
    <t>2142210900924</t>
  </si>
  <si>
    <t>潘漫青</t>
  </si>
  <si>
    <t>3142210601030</t>
  </si>
  <si>
    <t>陈锋</t>
  </si>
  <si>
    <t>黄州区公路事业发展中心</t>
  </si>
  <si>
    <t>14221001007001008</t>
  </si>
  <si>
    <t>3142210602605</t>
  </si>
  <si>
    <t>张乐</t>
  </si>
  <si>
    <t>3142210607615</t>
  </si>
  <si>
    <t>孙靖</t>
  </si>
  <si>
    <t>1142210709320</t>
  </si>
  <si>
    <t>陈汪惠</t>
  </si>
  <si>
    <t>黄州区道路运输和物流事业发展中心</t>
  </si>
  <si>
    <t>14221001007002009</t>
  </si>
  <si>
    <t>1142210710318</t>
  </si>
  <si>
    <t>周灵汐</t>
  </si>
  <si>
    <t>1142210710622</t>
  </si>
  <si>
    <t>姚丽颖</t>
  </si>
  <si>
    <t>3142210607420</t>
  </si>
  <si>
    <t>张文意</t>
  </si>
  <si>
    <t>黄州区减灾备灾救灾中心</t>
  </si>
  <si>
    <t>14221001011001015</t>
  </si>
  <si>
    <t>3142210601305</t>
  </si>
  <si>
    <t>田力攀</t>
  </si>
  <si>
    <t>3142210605413</t>
  </si>
  <si>
    <t>綦俊</t>
  </si>
  <si>
    <t>3142210605517</t>
  </si>
  <si>
    <t>彭晨</t>
  </si>
  <si>
    <t>黄州区建筑工程消防设计与节能服务中心</t>
  </si>
  <si>
    <t>14221001009001012</t>
  </si>
  <si>
    <t>3142210600212</t>
  </si>
  <si>
    <t>童睿</t>
  </si>
  <si>
    <t>3142210600621</t>
  </si>
  <si>
    <t>黄雨婷</t>
  </si>
  <si>
    <t>1142210710905</t>
  </si>
  <si>
    <t>程梅</t>
  </si>
  <si>
    <t>黄州区
农业技
术促进
中心</t>
  </si>
  <si>
    <t>14221001010001013</t>
  </si>
  <si>
    <t>1142210708315</t>
  </si>
  <si>
    <t>何天云</t>
  </si>
  <si>
    <t>1142210708317</t>
  </si>
  <si>
    <t>查伟超</t>
  </si>
  <si>
    <t>3142210605023</t>
  </si>
  <si>
    <t>杨誉强</t>
  </si>
  <si>
    <t>14221001010001014</t>
  </si>
  <si>
    <t>3142210601502</t>
  </si>
  <si>
    <t>孙近贤</t>
  </si>
  <si>
    <t>3142210604807</t>
  </si>
  <si>
    <t>谭会</t>
  </si>
  <si>
    <t>3142210603415</t>
  </si>
  <si>
    <t>胡淼</t>
  </si>
  <si>
    <t>黄州区堵城水利管理站</t>
  </si>
  <si>
    <t>14221001012001016</t>
  </si>
  <si>
    <t>3142210600329</t>
  </si>
  <si>
    <t>谢子婕</t>
  </si>
  <si>
    <t>3142210601930</t>
  </si>
  <si>
    <t>秦剑</t>
  </si>
  <si>
    <t>1142210709007</t>
  </si>
  <si>
    <t>陈昕</t>
  </si>
  <si>
    <t>黄州区商贸市场服务中心</t>
  </si>
  <si>
    <t>14221001013001017</t>
  </si>
  <si>
    <t>1142210708615</t>
  </si>
  <si>
    <t>汪润泽</t>
  </si>
  <si>
    <t>1142210710313</t>
  </si>
  <si>
    <t>汪芳</t>
  </si>
  <si>
    <t>1142210710218</t>
  </si>
  <si>
    <t>李哲玲</t>
  </si>
  <si>
    <t>黄州区陈策楼镇退役军人服务站</t>
  </si>
  <si>
    <t>14221001014001018</t>
  </si>
  <si>
    <t>1142210712024</t>
  </si>
  <si>
    <t>胡倩</t>
  </si>
  <si>
    <t>1142210708728</t>
  </si>
  <si>
    <t>易心梦</t>
  </si>
  <si>
    <t>1142210711620</t>
  </si>
  <si>
    <t>倪思祺</t>
  </si>
  <si>
    <t>黄州区路口镇退役军人服务站</t>
  </si>
  <si>
    <t>14221001015001019</t>
  </si>
  <si>
    <t>1142210712008</t>
  </si>
  <si>
    <t>程洋</t>
  </si>
  <si>
    <t>1142210711302</t>
  </si>
  <si>
    <t>涂纤</t>
  </si>
  <si>
    <t>1142211004130</t>
  </si>
  <si>
    <t>盛阳阳</t>
  </si>
  <si>
    <t>黄州区南湖街道社区网格管理综合服务中心</t>
  </si>
  <si>
    <t>14221001016001020</t>
  </si>
  <si>
    <t>1142211001328</t>
  </si>
  <si>
    <t>梅淳</t>
  </si>
  <si>
    <t>1142211001912</t>
  </si>
  <si>
    <t>金洪珊</t>
  </si>
  <si>
    <t>1142211005712</t>
  </si>
  <si>
    <t>张彤</t>
  </si>
  <si>
    <t>黄州区西湖街道社区网格管理综合服务中心</t>
  </si>
  <si>
    <t>14221001017001021</t>
  </si>
  <si>
    <t>1142211001125</t>
  </si>
  <si>
    <t>王欢</t>
  </si>
  <si>
    <t>1142211004306</t>
  </si>
  <si>
    <t>何伦</t>
  </si>
  <si>
    <t>1142211003617</t>
  </si>
  <si>
    <t>熊靖宇</t>
  </si>
  <si>
    <t>黄州工业园招商投资促进中心</t>
  </si>
  <si>
    <t>14221001018001022</t>
  </si>
  <si>
    <t>1142211006203</t>
  </si>
  <si>
    <t>谢泽卉</t>
  </si>
  <si>
    <t>1142211008401</t>
  </si>
  <si>
    <t>李俊</t>
  </si>
  <si>
    <t>1142211005810</t>
  </si>
  <si>
    <t>张馨月</t>
  </si>
  <si>
    <t>黄州区消防安全指导中心</t>
  </si>
  <si>
    <t>14221001019001023</t>
  </si>
  <si>
    <t>1142211001612</t>
  </si>
  <si>
    <t>解晨</t>
  </si>
  <si>
    <t>1142211004522</t>
  </si>
  <si>
    <t>郑天健</t>
  </si>
  <si>
    <t>4242210804303</t>
  </si>
  <si>
    <t>闻浩均</t>
  </si>
  <si>
    <t>黄冈市程德岗学校</t>
  </si>
  <si>
    <t>14221001008001011</t>
  </si>
  <si>
    <t>4242210803730</t>
  </si>
  <si>
    <t>邵起凡</t>
  </si>
  <si>
    <t>4242210803416</t>
  </si>
  <si>
    <t>向贇</t>
  </si>
  <si>
    <t>4142210800121</t>
  </si>
  <si>
    <t>康可佩</t>
  </si>
  <si>
    <t>黄州区特殊教育学校</t>
  </si>
  <si>
    <t>14221001008002010</t>
  </si>
  <si>
    <t>4142210800215</t>
  </si>
  <si>
    <t>张园园</t>
  </si>
  <si>
    <t>4142210800411</t>
  </si>
  <si>
    <t>倪佳昕</t>
  </si>
  <si>
    <t>4142210800822</t>
  </si>
  <si>
    <t>方文</t>
  </si>
  <si>
    <t>14221001008002024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</si>
</sst>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176" fontId="0" fillId="0" borderId="0" xfId="0" applyNumberFormat="1" applyFill="1" applyAlignment="1" applyProtection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176" fontId="1" fillId="0" borderId="1" xfId="0" applyNumberFormat="1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tabSelected="1" workbookViewId="0">
      <pane ySplit="2" topLeftCell="A3" activePane="bottomLeft" state="frozen"/>
      <selection/>
      <selection pane="bottomLeft" activeCell="M4" sqref="M4"/>
    </sheetView>
  </sheetViews>
  <sheetFormatPr defaultColWidth="9" defaultRowHeight="13.5"/>
  <cols>
    <col min="1" max="1" width="13.875" style="3" customWidth="1"/>
    <col min="2" max="2" width="8" style="4" customWidth="1"/>
    <col min="3" max="3" width="6.125" style="4" customWidth="1"/>
    <col min="4" max="4" width="39" style="3" customWidth="1"/>
    <col min="5" max="5" width="6.125" style="4" customWidth="1"/>
    <col min="6" max="6" width="19.625" style="3" customWidth="1"/>
    <col min="7" max="7" width="9.875" style="5" customWidth="1"/>
    <col min="8" max="8" width="8.625" style="6" customWidth="1"/>
    <col min="9" max="10" width="9" style="6"/>
    <col min="11" max="11" width="10.875" style="7" customWidth="1"/>
    <col min="12" max="12" width="9" style="8" customWidth="1"/>
  </cols>
  <sheetData>
    <row r="1" ht="51" customHeight="1" spans="1:12">
      <c r="A1" s="9" t="s">
        <v>0</v>
      </c>
      <c r="B1" s="9"/>
      <c r="C1" s="9"/>
      <c r="D1" s="9"/>
      <c r="E1" s="9"/>
      <c r="F1" s="9"/>
      <c r="G1" s="9"/>
      <c r="H1" s="10"/>
      <c r="I1" s="10"/>
      <c r="J1" s="10"/>
      <c r="K1" s="10"/>
      <c r="L1" s="9"/>
    </row>
    <row r="2" s="1" customFormat="1" ht="45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22" t="s">
        <v>9</v>
      </c>
      <c r="J2" s="12" t="s">
        <v>10</v>
      </c>
      <c r="K2" s="23" t="s">
        <v>11</v>
      </c>
      <c r="L2" s="24" t="s">
        <v>12</v>
      </c>
    </row>
    <row r="3" s="2" customFormat="1" ht="18" customHeight="1" spans="1:12">
      <c r="A3" s="13" t="s">
        <v>13</v>
      </c>
      <c r="B3" s="14" t="s">
        <v>14</v>
      </c>
      <c r="C3" s="14" t="s">
        <v>15</v>
      </c>
      <c r="D3" s="15" t="s">
        <v>16</v>
      </c>
      <c r="E3" s="16">
        <v>1</v>
      </c>
      <c r="F3" s="13" t="s">
        <v>17</v>
      </c>
      <c r="G3" s="17">
        <v>64.6666666666667</v>
      </c>
      <c r="H3" s="18">
        <f>G3*0.4</f>
        <v>25.8666666666667</v>
      </c>
      <c r="I3" s="18">
        <v>81.7</v>
      </c>
      <c r="J3" s="18">
        <f>I3*0.6</f>
        <v>49.02</v>
      </c>
      <c r="K3" s="25">
        <f>J3+H3</f>
        <v>74.8866666666667</v>
      </c>
      <c r="L3" s="26">
        <v>1</v>
      </c>
    </row>
    <row r="4" s="2" customFormat="1" ht="18" customHeight="1" spans="1:12">
      <c r="A4" s="13" t="s">
        <v>18</v>
      </c>
      <c r="B4" s="14" t="s">
        <v>19</v>
      </c>
      <c r="C4" s="14" t="s">
        <v>20</v>
      </c>
      <c r="D4" s="15" t="s">
        <v>16</v>
      </c>
      <c r="E4" s="19"/>
      <c r="F4" s="13" t="s">
        <v>17</v>
      </c>
      <c r="G4" s="17">
        <v>61</v>
      </c>
      <c r="H4" s="18">
        <f t="shared" ref="H4:H35" si="0">G4*0.4</f>
        <v>24.4</v>
      </c>
      <c r="I4" s="18">
        <v>81.86</v>
      </c>
      <c r="J4" s="18">
        <f t="shared" ref="J4:J35" si="1">I4*0.6</f>
        <v>49.116</v>
      </c>
      <c r="K4" s="25">
        <f t="shared" ref="K4:K35" si="2">J4+H4</f>
        <v>73.516</v>
      </c>
      <c r="L4" s="26">
        <v>2</v>
      </c>
    </row>
    <row r="5" s="2" customFormat="1" ht="18" customHeight="1" spans="1:12">
      <c r="A5" s="13" t="s">
        <v>21</v>
      </c>
      <c r="B5" s="14" t="s">
        <v>22</v>
      </c>
      <c r="C5" s="14" t="s">
        <v>20</v>
      </c>
      <c r="D5" s="15" t="s">
        <v>16</v>
      </c>
      <c r="E5" s="20"/>
      <c r="F5" s="13" t="s">
        <v>17</v>
      </c>
      <c r="G5" s="17">
        <v>58</v>
      </c>
      <c r="H5" s="18">
        <f t="shared" si="0"/>
        <v>23.2</v>
      </c>
      <c r="I5" s="18">
        <v>82.7</v>
      </c>
      <c r="J5" s="18">
        <f t="shared" si="1"/>
        <v>49.62</v>
      </c>
      <c r="K5" s="25">
        <f t="shared" si="2"/>
        <v>72.82</v>
      </c>
      <c r="L5" s="26">
        <v>3</v>
      </c>
    </row>
    <row r="6" s="2" customFormat="1" ht="18" customHeight="1" spans="1:12">
      <c r="A6" s="13" t="s">
        <v>23</v>
      </c>
      <c r="B6" s="14" t="s">
        <v>24</v>
      </c>
      <c r="C6" s="14" t="s">
        <v>15</v>
      </c>
      <c r="D6" s="15" t="s">
        <v>25</v>
      </c>
      <c r="E6" s="16">
        <v>1</v>
      </c>
      <c r="F6" s="13" t="s">
        <v>26</v>
      </c>
      <c r="G6" s="17">
        <v>70.1666666666667</v>
      </c>
      <c r="H6" s="18">
        <f t="shared" si="0"/>
        <v>28.0666666666667</v>
      </c>
      <c r="I6" s="18">
        <v>82.64</v>
      </c>
      <c r="J6" s="18">
        <f t="shared" si="1"/>
        <v>49.584</v>
      </c>
      <c r="K6" s="25">
        <f t="shared" si="2"/>
        <v>77.6506666666667</v>
      </c>
      <c r="L6" s="26">
        <v>1</v>
      </c>
    </row>
    <row r="7" s="2" customFormat="1" ht="18" customHeight="1" spans="1:12">
      <c r="A7" s="13" t="s">
        <v>27</v>
      </c>
      <c r="B7" s="14" t="s">
        <v>28</v>
      </c>
      <c r="C7" s="14" t="s">
        <v>15</v>
      </c>
      <c r="D7" s="15" t="s">
        <v>25</v>
      </c>
      <c r="E7" s="19"/>
      <c r="F7" s="13" t="s">
        <v>26</v>
      </c>
      <c r="G7" s="17">
        <v>67.6666666666667</v>
      </c>
      <c r="H7" s="18">
        <f t="shared" si="0"/>
        <v>27.0666666666667</v>
      </c>
      <c r="I7" s="18">
        <v>83.3</v>
      </c>
      <c r="J7" s="18">
        <f t="shared" si="1"/>
        <v>49.98</v>
      </c>
      <c r="K7" s="25">
        <f t="shared" si="2"/>
        <v>77.0466666666667</v>
      </c>
      <c r="L7" s="26">
        <v>2</v>
      </c>
    </row>
    <row r="8" s="2" customFormat="1" ht="18" customHeight="1" spans="1:12">
      <c r="A8" s="13" t="s">
        <v>29</v>
      </c>
      <c r="B8" s="14" t="s">
        <v>30</v>
      </c>
      <c r="C8" s="14" t="s">
        <v>15</v>
      </c>
      <c r="D8" s="15" t="s">
        <v>25</v>
      </c>
      <c r="E8" s="20"/>
      <c r="F8" s="13" t="s">
        <v>26</v>
      </c>
      <c r="G8" s="17">
        <v>64.3333333333333</v>
      </c>
      <c r="H8" s="18">
        <f t="shared" si="0"/>
        <v>25.7333333333333</v>
      </c>
      <c r="I8" s="18">
        <v>82.52</v>
      </c>
      <c r="J8" s="18">
        <f t="shared" si="1"/>
        <v>49.512</v>
      </c>
      <c r="K8" s="25">
        <f t="shared" si="2"/>
        <v>75.2453333333333</v>
      </c>
      <c r="L8" s="26">
        <v>3</v>
      </c>
    </row>
    <row r="9" s="2" customFormat="1" ht="18" customHeight="1" spans="1:12">
      <c r="A9" s="13" t="s">
        <v>31</v>
      </c>
      <c r="B9" s="14" t="s">
        <v>32</v>
      </c>
      <c r="C9" s="14" t="s">
        <v>20</v>
      </c>
      <c r="D9" s="15" t="s">
        <v>33</v>
      </c>
      <c r="E9" s="16">
        <v>1</v>
      </c>
      <c r="F9" s="13" t="s">
        <v>34</v>
      </c>
      <c r="G9" s="17">
        <v>67.3333333333333</v>
      </c>
      <c r="H9" s="18">
        <f t="shared" si="0"/>
        <v>26.9333333333333</v>
      </c>
      <c r="I9" s="18">
        <v>84.96</v>
      </c>
      <c r="J9" s="18">
        <f t="shared" si="1"/>
        <v>50.976</v>
      </c>
      <c r="K9" s="25">
        <f t="shared" si="2"/>
        <v>77.9093333333333</v>
      </c>
      <c r="L9" s="26">
        <v>1</v>
      </c>
    </row>
    <row r="10" s="2" customFormat="1" ht="18" customHeight="1" spans="1:12">
      <c r="A10" s="13" t="s">
        <v>35</v>
      </c>
      <c r="B10" s="14" t="s">
        <v>36</v>
      </c>
      <c r="C10" s="14" t="s">
        <v>15</v>
      </c>
      <c r="D10" s="15" t="s">
        <v>33</v>
      </c>
      <c r="E10" s="19"/>
      <c r="F10" s="13" t="s">
        <v>34</v>
      </c>
      <c r="G10" s="17">
        <v>65.1666666666667</v>
      </c>
      <c r="H10" s="18">
        <f t="shared" si="0"/>
        <v>26.0666666666667</v>
      </c>
      <c r="I10" s="18">
        <v>82.78</v>
      </c>
      <c r="J10" s="18">
        <f t="shared" si="1"/>
        <v>49.668</v>
      </c>
      <c r="K10" s="25">
        <f t="shared" si="2"/>
        <v>75.7346666666667</v>
      </c>
      <c r="L10" s="26">
        <v>2</v>
      </c>
    </row>
    <row r="11" s="2" customFormat="1" ht="18" customHeight="1" spans="1:12">
      <c r="A11" s="13" t="s">
        <v>37</v>
      </c>
      <c r="B11" s="14" t="s">
        <v>38</v>
      </c>
      <c r="C11" s="14" t="s">
        <v>20</v>
      </c>
      <c r="D11" s="15" t="s">
        <v>33</v>
      </c>
      <c r="E11" s="20"/>
      <c r="F11" s="13" t="s">
        <v>34</v>
      </c>
      <c r="G11" s="17">
        <v>66.3333333333333</v>
      </c>
      <c r="H11" s="18">
        <f t="shared" si="0"/>
        <v>26.5333333333333</v>
      </c>
      <c r="I11" s="18">
        <v>81.44</v>
      </c>
      <c r="J11" s="18">
        <f t="shared" si="1"/>
        <v>48.864</v>
      </c>
      <c r="K11" s="25">
        <f t="shared" si="2"/>
        <v>75.3973333333333</v>
      </c>
      <c r="L11" s="26">
        <v>3</v>
      </c>
    </row>
    <row r="12" s="2" customFormat="1" ht="18" customHeight="1" spans="1:12">
      <c r="A12" s="13" t="s">
        <v>39</v>
      </c>
      <c r="B12" s="14" t="s">
        <v>40</v>
      </c>
      <c r="C12" s="14" t="s">
        <v>15</v>
      </c>
      <c r="D12" s="21" t="s">
        <v>41</v>
      </c>
      <c r="E12" s="16">
        <v>1</v>
      </c>
      <c r="F12" s="13" t="s">
        <v>42</v>
      </c>
      <c r="G12" s="17">
        <v>71.1666666666667</v>
      </c>
      <c r="H12" s="18">
        <f t="shared" si="0"/>
        <v>28.4666666666667</v>
      </c>
      <c r="I12" s="18">
        <v>84.62</v>
      </c>
      <c r="J12" s="18">
        <f t="shared" si="1"/>
        <v>50.772</v>
      </c>
      <c r="K12" s="25">
        <f t="shared" si="2"/>
        <v>79.2386666666667</v>
      </c>
      <c r="L12" s="26">
        <v>1</v>
      </c>
    </row>
    <row r="13" s="2" customFormat="1" ht="18" customHeight="1" spans="1:12">
      <c r="A13" s="13" t="s">
        <v>43</v>
      </c>
      <c r="B13" s="14" t="s">
        <v>44</v>
      </c>
      <c r="C13" s="14" t="s">
        <v>15</v>
      </c>
      <c r="D13" s="21" t="s">
        <v>41</v>
      </c>
      <c r="E13" s="19"/>
      <c r="F13" s="13" t="s">
        <v>42</v>
      </c>
      <c r="G13" s="17">
        <v>70.6666666666667</v>
      </c>
      <c r="H13" s="18">
        <f t="shared" si="0"/>
        <v>28.2666666666667</v>
      </c>
      <c r="I13" s="18"/>
      <c r="J13" s="18">
        <f t="shared" si="1"/>
        <v>0</v>
      </c>
      <c r="K13" s="25">
        <f t="shared" si="2"/>
        <v>28.2666666666667</v>
      </c>
      <c r="L13" s="26" t="s">
        <v>45</v>
      </c>
    </row>
    <row r="14" s="2" customFormat="1" ht="18" customHeight="1" spans="1:12">
      <c r="A14" s="13" t="s">
        <v>46</v>
      </c>
      <c r="B14" s="14" t="s">
        <v>47</v>
      </c>
      <c r="C14" s="14" t="s">
        <v>20</v>
      </c>
      <c r="D14" s="21" t="s">
        <v>41</v>
      </c>
      <c r="E14" s="20"/>
      <c r="F14" s="13" t="s">
        <v>42</v>
      </c>
      <c r="G14" s="17">
        <v>69.3333333333333</v>
      </c>
      <c r="H14" s="18">
        <f t="shared" si="0"/>
        <v>27.7333333333333</v>
      </c>
      <c r="I14" s="18"/>
      <c r="J14" s="18">
        <f t="shared" si="1"/>
        <v>0</v>
      </c>
      <c r="K14" s="25">
        <f t="shared" si="2"/>
        <v>27.7333333333333</v>
      </c>
      <c r="L14" s="26" t="s">
        <v>45</v>
      </c>
    </row>
    <row r="15" s="2" customFormat="1" ht="18" customHeight="1" spans="1:12">
      <c r="A15" s="13" t="s">
        <v>48</v>
      </c>
      <c r="B15" s="14" t="s">
        <v>49</v>
      </c>
      <c r="C15" s="14" t="s">
        <v>20</v>
      </c>
      <c r="D15" s="15" t="s">
        <v>50</v>
      </c>
      <c r="E15" s="16">
        <v>1</v>
      </c>
      <c r="F15" s="13" t="s">
        <v>51</v>
      </c>
      <c r="G15" s="17">
        <v>68.6666666666667</v>
      </c>
      <c r="H15" s="18">
        <f t="shared" si="0"/>
        <v>27.4666666666667</v>
      </c>
      <c r="I15" s="18">
        <v>83.34</v>
      </c>
      <c r="J15" s="18">
        <f t="shared" si="1"/>
        <v>50.004</v>
      </c>
      <c r="K15" s="25">
        <f t="shared" si="2"/>
        <v>77.4706666666667</v>
      </c>
      <c r="L15" s="26">
        <v>1</v>
      </c>
    </row>
    <row r="16" s="2" customFormat="1" ht="18" customHeight="1" spans="1:12">
      <c r="A16" s="13" t="s">
        <v>52</v>
      </c>
      <c r="B16" s="14" t="s">
        <v>53</v>
      </c>
      <c r="C16" s="14" t="s">
        <v>15</v>
      </c>
      <c r="D16" s="15" t="s">
        <v>50</v>
      </c>
      <c r="E16" s="19"/>
      <c r="F16" s="13" t="s">
        <v>51</v>
      </c>
      <c r="G16" s="17">
        <v>69.8333333333333</v>
      </c>
      <c r="H16" s="18">
        <f t="shared" si="0"/>
        <v>27.9333333333333</v>
      </c>
      <c r="I16" s="18">
        <v>82.4</v>
      </c>
      <c r="J16" s="18">
        <f t="shared" si="1"/>
        <v>49.44</v>
      </c>
      <c r="K16" s="25">
        <f t="shared" si="2"/>
        <v>77.3733333333333</v>
      </c>
      <c r="L16" s="26">
        <v>2</v>
      </c>
    </row>
    <row r="17" s="2" customFormat="1" ht="18" customHeight="1" spans="1:12">
      <c r="A17" s="13" t="s">
        <v>54</v>
      </c>
      <c r="B17" s="14" t="s">
        <v>55</v>
      </c>
      <c r="C17" s="14" t="s">
        <v>20</v>
      </c>
      <c r="D17" s="15" t="s">
        <v>50</v>
      </c>
      <c r="E17" s="20"/>
      <c r="F17" s="13" t="s">
        <v>51</v>
      </c>
      <c r="G17" s="17">
        <v>64.3333333333333</v>
      </c>
      <c r="H17" s="18">
        <f t="shared" si="0"/>
        <v>25.7333333333333</v>
      </c>
      <c r="I17" s="18">
        <v>81.74</v>
      </c>
      <c r="J17" s="18">
        <f t="shared" si="1"/>
        <v>49.044</v>
      </c>
      <c r="K17" s="25">
        <f t="shared" si="2"/>
        <v>74.7773333333333</v>
      </c>
      <c r="L17" s="26">
        <v>3</v>
      </c>
    </row>
    <row r="18" s="2" customFormat="1" ht="18" customHeight="1" spans="1:12">
      <c r="A18" s="13" t="s">
        <v>56</v>
      </c>
      <c r="B18" s="14" t="s">
        <v>57</v>
      </c>
      <c r="C18" s="14" t="s">
        <v>20</v>
      </c>
      <c r="D18" s="15" t="s">
        <v>58</v>
      </c>
      <c r="E18" s="16">
        <v>1</v>
      </c>
      <c r="F18" s="13" t="s">
        <v>59</v>
      </c>
      <c r="G18" s="17">
        <v>74.6666666666667</v>
      </c>
      <c r="H18" s="18">
        <f t="shared" si="0"/>
        <v>29.8666666666667</v>
      </c>
      <c r="I18" s="18">
        <v>83.32</v>
      </c>
      <c r="J18" s="18">
        <f t="shared" si="1"/>
        <v>49.992</v>
      </c>
      <c r="K18" s="25">
        <f t="shared" si="2"/>
        <v>79.8586666666667</v>
      </c>
      <c r="L18" s="26">
        <v>1</v>
      </c>
    </row>
    <row r="19" s="2" customFormat="1" ht="18" customHeight="1" spans="1:12">
      <c r="A19" s="13" t="s">
        <v>60</v>
      </c>
      <c r="B19" s="14" t="s">
        <v>61</v>
      </c>
      <c r="C19" s="14" t="s">
        <v>20</v>
      </c>
      <c r="D19" s="15" t="s">
        <v>58</v>
      </c>
      <c r="E19" s="19"/>
      <c r="F19" s="13" t="s">
        <v>59</v>
      </c>
      <c r="G19" s="17">
        <v>72.8333333333333</v>
      </c>
      <c r="H19" s="18">
        <f t="shared" si="0"/>
        <v>29.1333333333333</v>
      </c>
      <c r="I19" s="18">
        <v>83.22</v>
      </c>
      <c r="J19" s="18">
        <f t="shared" si="1"/>
        <v>49.932</v>
      </c>
      <c r="K19" s="25">
        <f t="shared" si="2"/>
        <v>79.0653333333333</v>
      </c>
      <c r="L19" s="26">
        <v>2</v>
      </c>
    </row>
    <row r="20" s="2" customFormat="1" ht="18" customHeight="1" spans="1:12">
      <c r="A20" s="13" t="s">
        <v>62</v>
      </c>
      <c r="B20" s="14" t="s">
        <v>63</v>
      </c>
      <c r="C20" s="14" t="s">
        <v>20</v>
      </c>
      <c r="D20" s="15" t="s">
        <v>58</v>
      </c>
      <c r="E20" s="20"/>
      <c r="F20" s="13" t="s">
        <v>59</v>
      </c>
      <c r="G20" s="17">
        <v>65</v>
      </c>
      <c r="H20" s="18">
        <f t="shared" si="0"/>
        <v>26</v>
      </c>
      <c r="I20" s="18">
        <v>82.66</v>
      </c>
      <c r="J20" s="18">
        <f t="shared" si="1"/>
        <v>49.596</v>
      </c>
      <c r="K20" s="25">
        <f t="shared" si="2"/>
        <v>75.596</v>
      </c>
      <c r="L20" s="26">
        <v>3</v>
      </c>
    </row>
    <row r="21" s="2" customFormat="1" ht="18" customHeight="1" spans="1:12">
      <c r="A21" s="13" t="s">
        <v>64</v>
      </c>
      <c r="B21" s="14" t="s">
        <v>65</v>
      </c>
      <c r="C21" s="14" t="s">
        <v>20</v>
      </c>
      <c r="D21" s="15" t="s">
        <v>66</v>
      </c>
      <c r="E21" s="16">
        <v>1</v>
      </c>
      <c r="F21" s="13" t="s">
        <v>67</v>
      </c>
      <c r="G21" s="17">
        <v>72.5</v>
      </c>
      <c r="H21" s="18">
        <f t="shared" si="0"/>
        <v>29</v>
      </c>
      <c r="I21" s="18">
        <v>84</v>
      </c>
      <c r="J21" s="18">
        <f t="shared" si="1"/>
        <v>50.4</v>
      </c>
      <c r="K21" s="25">
        <f t="shared" si="2"/>
        <v>79.4</v>
      </c>
      <c r="L21" s="26">
        <v>1</v>
      </c>
    </row>
    <row r="22" s="2" customFormat="1" ht="18" customHeight="1" spans="1:12">
      <c r="A22" s="13" t="s">
        <v>68</v>
      </c>
      <c r="B22" s="14" t="s">
        <v>69</v>
      </c>
      <c r="C22" s="14" t="s">
        <v>20</v>
      </c>
      <c r="D22" s="15" t="s">
        <v>66</v>
      </c>
      <c r="E22" s="19"/>
      <c r="F22" s="13" t="s">
        <v>67</v>
      </c>
      <c r="G22" s="17">
        <v>70.6666666666667</v>
      </c>
      <c r="H22" s="18">
        <f t="shared" si="0"/>
        <v>28.2666666666667</v>
      </c>
      <c r="I22" s="18">
        <v>82.72</v>
      </c>
      <c r="J22" s="18">
        <f t="shared" si="1"/>
        <v>49.632</v>
      </c>
      <c r="K22" s="25">
        <f t="shared" si="2"/>
        <v>77.8986666666667</v>
      </c>
      <c r="L22" s="26">
        <v>2</v>
      </c>
    </row>
    <row r="23" s="2" customFormat="1" ht="18" customHeight="1" spans="1:12">
      <c r="A23" s="28" t="s">
        <v>70</v>
      </c>
      <c r="B23" s="14" t="s">
        <v>71</v>
      </c>
      <c r="C23" s="14" t="s">
        <v>15</v>
      </c>
      <c r="D23" s="15" t="s">
        <v>66</v>
      </c>
      <c r="E23" s="20"/>
      <c r="F23" s="13" t="s">
        <v>67</v>
      </c>
      <c r="G23" s="17">
        <v>69.1666666666667</v>
      </c>
      <c r="H23" s="18">
        <f t="shared" si="0"/>
        <v>27.6666666666667</v>
      </c>
      <c r="I23" s="18">
        <v>82.8</v>
      </c>
      <c r="J23" s="18">
        <f t="shared" si="1"/>
        <v>49.68</v>
      </c>
      <c r="K23" s="25">
        <f t="shared" si="2"/>
        <v>77.3466666666667</v>
      </c>
      <c r="L23" s="26">
        <v>3</v>
      </c>
    </row>
    <row r="24" s="2" customFormat="1" ht="18" customHeight="1" spans="1:12">
      <c r="A24" s="13" t="s">
        <v>72</v>
      </c>
      <c r="B24" s="14" t="s">
        <v>73</v>
      </c>
      <c r="C24" s="14" t="s">
        <v>20</v>
      </c>
      <c r="D24" s="15" t="s">
        <v>74</v>
      </c>
      <c r="E24" s="16">
        <v>1</v>
      </c>
      <c r="F24" s="13" t="s">
        <v>75</v>
      </c>
      <c r="G24" s="17">
        <v>58.5</v>
      </c>
      <c r="H24" s="18">
        <f t="shared" si="0"/>
        <v>23.4</v>
      </c>
      <c r="I24" s="18">
        <v>80.94</v>
      </c>
      <c r="J24" s="18">
        <f t="shared" si="1"/>
        <v>48.564</v>
      </c>
      <c r="K24" s="25">
        <f t="shared" si="2"/>
        <v>71.964</v>
      </c>
      <c r="L24" s="26">
        <v>1</v>
      </c>
    </row>
    <row r="25" s="2" customFormat="1" ht="18" customHeight="1" spans="1:12">
      <c r="A25" s="13" t="s">
        <v>76</v>
      </c>
      <c r="B25" s="14" t="s">
        <v>77</v>
      </c>
      <c r="C25" s="14" t="s">
        <v>20</v>
      </c>
      <c r="D25" s="15" t="s">
        <v>74</v>
      </c>
      <c r="E25" s="19"/>
      <c r="F25" s="13" t="s">
        <v>75</v>
      </c>
      <c r="G25" s="17">
        <v>58.6666666666667</v>
      </c>
      <c r="H25" s="18">
        <f t="shared" si="0"/>
        <v>23.4666666666667</v>
      </c>
      <c r="I25" s="18">
        <v>79.96</v>
      </c>
      <c r="J25" s="18">
        <f t="shared" si="1"/>
        <v>47.976</v>
      </c>
      <c r="K25" s="25">
        <f t="shared" si="2"/>
        <v>71.4426666666667</v>
      </c>
      <c r="L25" s="26">
        <v>2</v>
      </c>
    </row>
    <row r="26" s="2" customFormat="1" ht="18" customHeight="1" spans="1:12">
      <c r="A26" s="13" t="s">
        <v>78</v>
      </c>
      <c r="B26" s="14" t="s">
        <v>79</v>
      </c>
      <c r="C26" s="14" t="s">
        <v>20</v>
      </c>
      <c r="D26" s="15" t="s">
        <v>74</v>
      </c>
      <c r="E26" s="20"/>
      <c r="F26" s="13" t="s">
        <v>75</v>
      </c>
      <c r="G26" s="17">
        <v>46.8333333333333</v>
      </c>
      <c r="H26" s="18">
        <f t="shared" si="0"/>
        <v>18.7333333333333</v>
      </c>
      <c r="I26" s="18">
        <v>83.4</v>
      </c>
      <c r="J26" s="18">
        <f t="shared" si="1"/>
        <v>50.04</v>
      </c>
      <c r="K26" s="25">
        <f t="shared" si="2"/>
        <v>68.7733333333333</v>
      </c>
      <c r="L26" s="26">
        <v>3</v>
      </c>
    </row>
    <row r="27" s="2" customFormat="1" ht="18" customHeight="1" spans="1:12">
      <c r="A27" s="13" t="s">
        <v>80</v>
      </c>
      <c r="B27" s="14" t="s">
        <v>81</v>
      </c>
      <c r="C27" s="14" t="s">
        <v>15</v>
      </c>
      <c r="D27" s="15" t="s">
        <v>82</v>
      </c>
      <c r="E27" s="16">
        <v>1</v>
      </c>
      <c r="F27" s="13" t="s">
        <v>83</v>
      </c>
      <c r="G27" s="17">
        <v>70.8333333333333</v>
      </c>
      <c r="H27" s="18">
        <f t="shared" si="0"/>
        <v>28.3333333333333</v>
      </c>
      <c r="I27" s="18">
        <v>83.1</v>
      </c>
      <c r="J27" s="18">
        <f t="shared" si="1"/>
        <v>49.86</v>
      </c>
      <c r="K27" s="25">
        <f t="shared" si="2"/>
        <v>78.1933333333333</v>
      </c>
      <c r="L27" s="26">
        <v>1</v>
      </c>
    </row>
    <row r="28" s="2" customFormat="1" ht="18" customHeight="1" spans="1:12">
      <c r="A28" s="13" t="s">
        <v>84</v>
      </c>
      <c r="B28" s="14" t="s">
        <v>85</v>
      </c>
      <c r="C28" s="14" t="s">
        <v>15</v>
      </c>
      <c r="D28" s="15" t="s">
        <v>82</v>
      </c>
      <c r="E28" s="19"/>
      <c r="F28" s="13" t="s">
        <v>83</v>
      </c>
      <c r="G28" s="17">
        <v>70.5</v>
      </c>
      <c r="H28" s="18">
        <f t="shared" si="0"/>
        <v>28.2</v>
      </c>
      <c r="I28" s="18">
        <v>82.12</v>
      </c>
      <c r="J28" s="18">
        <f t="shared" si="1"/>
        <v>49.272</v>
      </c>
      <c r="K28" s="25">
        <f t="shared" si="2"/>
        <v>77.472</v>
      </c>
      <c r="L28" s="26">
        <v>2</v>
      </c>
    </row>
    <row r="29" s="2" customFormat="1" ht="18" customHeight="1" spans="1:12">
      <c r="A29" s="13" t="s">
        <v>86</v>
      </c>
      <c r="B29" s="14" t="s">
        <v>87</v>
      </c>
      <c r="C29" s="14" t="s">
        <v>15</v>
      </c>
      <c r="D29" s="15" t="s">
        <v>82</v>
      </c>
      <c r="E29" s="20"/>
      <c r="F29" s="13" t="s">
        <v>83</v>
      </c>
      <c r="G29" s="17">
        <v>69.3333333333333</v>
      </c>
      <c r="H29" s="18">
        <f t="shared" si="0"/>
        <v>27.7333333333333</v>
      </c>
      <c r="I29" s="18">
        <v>81.06</v>
      </c>
      <c r="J29" s="18">
        <f t="shared" si="1"/>
        <v>48.636</v>
      </c>
      <c r="K29" s="25">
        <f t="shared" si="2"/>
        <v>76.3693333333333</v>
      </c>
      <c r="L29" s="26">
        <v>3</v>
      </c>
    </row>
    <row r="30" s="2" customFormat="1" ht="18" customHeight="1" spans="1:12">
      <c r="A30" s="13" t="s">
        <v>88</v>
      </c>
      <c r="B30" s="14" t="s">
        <v>89</v>
      </c>
      <c r="C30" s="14" t="s">
        <v>20</v>
      </c>
      <c r="D30" s="15" t="s">
        <v>90</v>
      </c>
      <c r="E30" s="16">
        <v>1</v>
      </c>
      <c r="F30" s="13" t="s">
        <v>91</v>
      </c>
      <c r="G30" s="17">
        <v>65.1666666666667</v>
      </c>
      <c r="H30" s="18">
        <f t="shared" si="0"/>
        <v>26.0666666666667</v>
      </c>
      <c r="I30" s="18">
        <v>83.74</v>
      </c>
      <c r="J30" s="18">
        <f t="shared" si="1"/>
        <v>50.244</v>
      </c>
      <c r="K30" s="25">
        <f t="shared" si="2"/>
        <v>76.3106666666667</v>
      </c>
      <c r="L30" s="26">
        <v>1</v>
      </c>
    </row>
    <row r="31" s="2" customFormat="1" ht="18" customHeight="1" spans="1:12">
      <c r="A31" s="13" t="s">
        <v>92</v>
      </c>
      <c r="B31" s="14" t="s">
        <v>93</v>
      </c>
      <c r="C31" s="14" t="s">
        <v>20</v>
      </c>
      <c r="D31" s="15" t="s">
        <v>90</v>
      </c>
      <c r="E31" s="19"/>
      <c r="F31" s="13" t="s">
        <v>91</v>
      </c>
      <c r="G31" s="17">
        <v>61</v>
      </c>
      <c r="H31" s="18">
        <f t="shared" si="0"/>
        <v>24.4</v>
      </c>
      <c r="I31" s="18">
        <v>84.34</v>
      </c>
      <c r="J31" s="18">
        <f t="shared" si="1"/>
        <v>50.604</v>
      </c>
      <c r="K31" s="25">
        <f t="shared" si="2"/>
        <v>75.004</v>
      </c>
      <c r="L31" s="26">
        <v>2</v>
      </c>
    </row>
    <row r="32" s="2" customFormat="1" ht="18" customHeight="1" spans="1:12">
      <c r="A32" s="13" t="s">
        <v>94</v>
      </c>
      <c r="B32" s="14" t="s">
        <v>95</v>
      </c>
      <c r="C32" s="14" t="s">
        <v>20</v>
      </c>
      <c r="D32" s="15" t="s">
        <v>90</v>
      </c>
      <c r="E32" s="20"/>
      <c r="F32" s="13" t="s">
        <v>91</v>
      </c>
      <c r="G32" s="17">
        <v>60.1666666666667</v>
      </c>
      <c r="H32" s="18">
        <f t="shared" si="0"/>
        <v>24.0666666666667</v>
      </c>
      <c r="I32" s="18">
        <v>80.44</v>
      </c>
      <c r="J32" s="18">
        <f t="shared" si="1"/>
        <v>48.264</v>
      </c>
      <c r="K32" s="25">
        <f t="shared" si="2"/>
        <v>72.3306666666667</v>
      </c>
      <c r="L32" s="26">
        <v>3</v>
      </c>
    </row>
    <row r="33" s="2" customFormat="1" ht="18" customHeight="1" spans="1:12">
      <c r="A33" s="13" t="s">
        <v>96</v>
      </c>
      <c r="B33" s="14" t="s">
        <v>97</v>
      </c>
      <c r="C33" s="14" t="s">
        <v>15</v>
      </c>
      <c r="D33" s="15" t="s">
        <v>98</v>
      </c>
      <c r="E33" s="16">
        <v>1</v>
      </c>
      <c r="F33" s="13" t="s">
        <v>99</v>
      </c>
      <c r="G33" s="17">
        <v>68.3333333333333</v>
      </c>
      <c r="H33" s="18">
        <f t="shared" si="0"/>
        <v>27.3333333333333</v>
      </c>
      <c r="I33" s="18">
        <v>82.78</v>
      </c>
      <c r="J33" s="18">
        <f t="shared" si="1"/>
        <v>49.668</v>
      </c>
      <c r="K33" s="25">
        <f t="shared" si="2"/>
        <v>77.0013333333333</v>
      </c>
      <c r="L33" s="26">
        <v>1</v>
      </c>
    </row>
    <row r="34" s="2" customFormat="1" ht="18" customHeight="1" spans="1:12">
      <c r="A34" s="13" t="s">
        <v>100</v>
      </c>
      <c r="B34" s="14" t="s">
        <v>101</v>
      </c>
      <c r="C34" s="14" t="s">
        <v>20</v>
      </c>
      <c r="D34" s="15" t="s">
        <v>98</v>
      </c>
      <c r="E34" s="19"/>
      <c r="F34" s="13" t="s">
        <v>99</v>
      </c>
      <c r="G34" s="17">
        <v>67</v>
      </c>
      <c r="H34" s="18">
        <f t="shared" si="0"/>
        <v>26.8</v>
      </c>
      <c r="I34" s="18">
        <v>79</v>
      </c>
      <c r="J34" s="18">
        <f t="shared" si="1"/>
        <v>47.4</v>
      </c>
      <c r="K34" s="25">
        <f t="shared" si="2"/>
        <v>74.2</v>
      </c>
      <c r="L34" s="26">
        <v>2</v>
      </c>
    </row>
    <row r="35" s="2" customFormat="1" ht="18" customHeight="1" spans="1:12">
      <c r="A35" s="13" t="s">
        <v>102</v>
      </c>
      <c r="B35" s="14" t="s">
        <v>103</v>
      </c>
      <c r="C35" s="14" t="s">
        <v>15</v>
      </c>
      <c r="D35" s="15" t="s">
        <v>98</v>
      </c>
      <c r="E35" s="20"/>
      <c r="F35" s="13" t="s">
        <v>99</v>
      </c>
      <c r="G35" s="17">
        <v>60</v>
      </c>
      <c r="H35" s="18">
        <f t="shared" si="0"/>
        <v>24</v>
      </c>
      <c r="I35" s="18">
        <v>81.56</v>
      </c>
      <c r="J35" s="18">
        <f t="shared" si="1"/>
        <v>48.936</v>
      </c>
      <c r="K35" s="25">
        <f t="shared" si="2"/>
        <v>72.936</v>
      </c>
      <c r="L35" s="26">
        <v>3</v>
      </c>
    </row>
    <row r="36" s="2" customFormat="1" ht="18" customHeight="1" spans="1:12">
      <c r="A36" s="13" t="s">
        <v>104</v>
      </c>
      <c r="B36" s="14" t="s">
        <v>105</v>
      </c>
      <c r="C36" s="14" t="s">
        <v>15</v>
      </c>
      <c r="D36" s="15" t="s">
        <v>106</v>
      </c>
      <c r="E36" s="16">
        <v>1</v>
      </c>
      <c r="F36" s="13" t="s">
        <v>107</v>
      </c>
      <c r="G36" s="17">
        <v>68.1666666666667</v>
      </c>
      <c r="H36" s="18">
        <f t="shared" ref="H36:H72" si="3">G36*0.4</f>
        <v>27.2666666666667</v>
      </c>
      <c r="I36" s="18">
        <v>83.6</v>
      </c>
      <c r="J36" s="18">
        <f t="shared" ref="J36:J72" si="4">I36*0.6</f>
        <v>50.16</v>
      </c>
      <c r="K36" s="25">
        <f t="shared" ref="K36:K72" si="5">J36+H36</f>
        <v>77.4266666666667</v>
      </c>
      <c r="L36" s="26">
        <v>1</v>
      </c>
    </row>
    <row r="37" s="2" customFormat="1" ht="18" customHeight="1" spans="1:12">
      <c r="A37" s="13" t="s">
        <v>108</v>
      </c>
      <c r="B37" s="14" t="s">
        <v>109</v>
      </c>
      <c r="C37" s="14" t="s">
        <v>15</v>
      </c>
      <c r="D37" s="15" t="s">
        <v>106</v>
      </c>
      <c r="E37" s="19"/>
      <c r="F37" s="13" t="s">
        <v>107</v>
      </c>
      <c r="G37" s="17">
        <v>68.3333333333333</v>
      </c>
      <c r="H37" s="18">
        <f t="shared" si="3"/>
        <v>27.3333333333333</v>
      </c>
      <c r="I37" s="18">
        <v>81.66</v>
      </c>
      <c r="J37" s="18">
        <f t="shared" si="4"/>
        <v>48.996</v>
      </c>
      <c r="K37" s="25">
        <f t="shared" si="5"/>
        <v>76.3293333333333</v>
      </c>
      <c r="L37" s="26">
        <v>2</v>
      </c>
    </row>
    <row r="38" s="2" customFormat="1" ht="18" customHeight="1" spans="1:12">
      <c r="A38" s="13" t="s">
        <v>110</v>
      </c>
      <c r="B38" s="14" t="s">
        <v>111</v>
      </c>
      <c r="C38" s="14" t="s">
        <v>20</v>
      </c>
      <c r="D38" s="15" t="s">
        <v>106</v>
      </c>
      <c r="E38" s="20"/>
      <c r="F38" s="13" t="s">
        <v>107</v>
      </c>
      <c r="G38" s="17">
        <v>66.5</v>
      </c>
      <c r="H38" s="18">
        <f t="shared" si="3"/>
        <v>26.6</v>
      </c>
      <c r="I38" s="18">
        <v>82.82</v>
      </c>
      <c r="J38" s="18">
        <f t="shared" si="4"/>
        <v>49.692</v>
      </c>
      <c r="K38" s="25">
        <f t="shared" si="5"/>
        <v>76.292</v>
      </c>
      <c r="L38" s="26">
        <v>3</v>
      </c>
    </row>
    <row r="39" s="2" customFormat="1" ht="18" customHeight="1" spans="1:12">
      <c r="A39" s="13" t="s">
        <v>112</v>
      </c>
      <c r="B39" s="14" t="s">
        <v>113</v>
      </c>
      <c r="C39" s="14" t="s">
        <v>20</v>
      </c>
      <c r="D39" s="15" t="s">
        <v>106</v>
      </c>
      <c r="E39" s="16">
        <v>1</v>
      </c>
      <c r="F39" s="13" t="s">
        <v>114</v>
      </c>
      <c r="G39" s="17">
        <v>55.5</v>
      </c>
      <c r="H39" s="18">
        <f t="shared" si="3"/>
        <v>22.2</v>
      </c>
      <c r="I39" s="18">
        <v>83.3</v>
      </c>
      <c r="J39" s="18">
        <f t="shared" si="4"/>
        <v>49.98</v>
      </c>
      <c r="K39" s="25">
        <f t="shared" si="5"/>
        <v>72.18</v>
      </c>
      <c r="L39" s="26">
        <v>1</v>
      </c>
    </row>
    <row r="40" s="2" customFormat="1" ht="18" customHeight="1" spans="1:12">
      <c r="A40" s="13" t="s">
        <v>115</v>
      </c>
      <c r="B40" s="14" t="s">
        <v>116</v>
      </c>
      <c r="C40" s="14" t="s">
        <v>20</v>
      </c>
      <c r="D40" s="15" t="s">
        <v>106</v>
      </c>
      <c r="E40" s="19"/>
      <c r="F40" s="13" t="s">
        <v>114</v>
      </c>
      <c r="G40" s="17">
        <v>56.3333333333333</v>
      </c>
      <c r="H40" s="18">
        <f t="shared" si="3"/>
        <v>22.5333333333333</v>
      </c>
      <c r="I40" s="18">
        <v>79.06</v>
      </c>
      <c r="J40" s="18">
        <f t="shared" si="4"/>
        <v>47.436</v>
      </c>
      <c r="K40" s="25">
        <f t="shared" si="5"/>
        <v>69.9693333333333</v>
      </c>
      <c r="L40" s="26">
        <v>2</v>
      </c>
    </row>
    <row r="41" s="2" customFormat="1" ht="18" customHeight="1" spans="1:12">
      <c r="A41" s="13" t="s">
        <v>117</v>
      </c>
      <c r="B41" s="14" t="s">
        <v>118</v>
      </c>
      <c r="C41" s="14" t="s">
        <v>20</v>
      </c>
      <c r="D41" s="15" t="s">
        <v>106</v>
      </c>
      <c r="E41" s="20"/>
      <c r="F41" s="13" t="s">
        <v>114</v>
      </c>
      <c r="G41" s="17">
        <v>52</v>
      </c>
      <c r="H41" s="18">
        <f t="shared" si="3"/>
        <v>20.8</v>
      </c>
      <c r="I41" s="18">
        <v>79.26</v>
      </c>
      <c r="J41" s="18">
        <f t="shared" si="4"/>
        <v>47.556</v>
      </c>
      <c r="K41" s="25">
        <f t="shared" si="5"/>
        <v>68.356</v>
      </c>
      <c r="L41" s="26">
        <v>3</v>
      </c>
    </row>
    <row r="42" s="2" customFormat="1" ht="18" customHeight="1" spans="1:12">
      <c r="A42" s="13" t="s">
        <v>119</v>
      </c>
      <c r="B42" s="14" t="s">
        <v>120</v>
      </c>
      <c r="C42" s="14" t="s">
        <v>20</v>
      </c>
      <c r="D42" s="15" t="s">
        <v>121</v>
      </c>
      <c r="E42" s="16">
        <v>1</v>
      </c>
      <c r="F42" s="13" t="s">
        <v>122</v>
      </c>
      <c r="G42" s="17">
        <v>57.3333333333333</v>
      </c>
      <c r="H42" s="18">
        <f t="shared" si="3"/>
        <v>22.9333333333333</v>
      </c>
      <c r="I42" s="18">
        <v>82.94</v>
      </c>
      <c r="J42" s="18">
        <f t="shared" si="4"/>
        <v>49.764</v>
      </c>
      <c r="K42" s="25">
        <f t="shared" si="5"/>
        <v>72.6973333333333</v>
      </c>
      <c r="L42" s="26">
        <v>1</v>
      </c>
    </row>
    <row r="43" s="2" customFormat="1" ht="18" customHeight="1" spans="1:12">
      <c r="A43" s="13" t="s">
        <v>123</v>
      </c>
      <c r="B43" s="14" t="s">
        <v>124</v>
      </c>
      <c r="C43" s="14" t="s">
        <v>15</v>
      </c>
      <c r="D43" s="15" t="s">
        <v>121</v>
      </c>
      <c r="E43" s="19"/>
      <c r="F43" s="13" t="s">
        <v>122</v>
      </c>
      <c r="G43" s="17">
        <v>53.3333333333333</v>
      </c>
      <c r="H43" s="18">
        <f t="shared" si="3"/>
        <v>21.3333333333333</v>
      </c>
      <c r="I43" s="18">
        <v>82.66</v>
      </c>
      <c r="J43" s="18">
        <f t="shared" si="4"/>
        <v>49.596</v>
      </c>
      <c r="K43" s="25">
        <f t="shared" si="5"/>
        <v>70.9293333333333</v>
      </c>
      <c r="L43" s="26">
        <v>2</v>
      </c>
    </row>
    <row r="44" s="2" customFormat="1" ht="18" customHeight="1" spans="1:12">
      <c r="A44" s="13" t="s">
        <v>125</v>
      </c>
      <c r="B44" s="14" t="s">
        <v>126</v>
      </c>
      <c r="C44" s="14" t="s">
        <v>20</v>
      </c>
      <c r="D44" s="15" t="s">
        <v>121</v>
      </c>
      <c r="E44" s="20"/>
      <c r="F44" s="13" t="s">
        <v>122</v>
      </c>
      <c r="G44" s="17">
        <v>54.5</v>
      </c>
      <c r="H44" s="18">
        <f t="shared" si="3"/>
        <v>21.8</v>
      </c>
      <c r="I44" s="18">
        <v>78.9</v>
      </c>
      <c r="J44" s="18">
        <f t="shared" si="4"/>
        <v>47.34</v>
      </c>
      <c r="K44" s="25">
        <f t="shared" si="5"/>
        <v>69.14</v>
      </c>
      <c r="L44" s="26">
        <v>3</v>
      </c>
    </row>
    <row r="45" s="2" customFormat="1" ht="18" customHeight="1" spans="1:12">
      <c r="A45" s="13" t="s">
        <v>127</v>
      </c>
      <c r="B45" s="14" t="s">
        <v>128</v>
      </c>
      <c r="C45" s="14" t="s">
        <v>15</v>
      </c>
      <c r="D45" s="15" t="s">
        <v>129</v>
      </c>
      <c r="E45" s="16">
        <v>1</v>
      </c>
      <c r="F45" s="13" t="s">
        <v>130</v>
      </c>
      <c r="G45" s="17">
        <v>71.8333333333333</v>
      </c>
      <c r="H45" s="18">
        <f t="shared" si="3"/>
        <v>28.7333333333333</v>
      </c>
      <c r="I45" s="18">
        <v>83.72</v>
      </c>
      <c r="J45" s="18">
        <f t="shared" si="4"/>
        <v>50.232</v>
      </c>
      <c r="K45" s="25">
        <f t="shared" si="5"/>
        <v>78.9653333333333</v>
      </c>
      <c r="L45" s="26">
        <v>1</v>
      </c>
    </row>
    <row r="46" s="2" customFormat="1" ht="18" customHeight="1" spans="1:12">
      <c r="A46" s="13" t="s">
        <v>131</v>
      </c>
      <c r="B46" s="14" t="s">
        <v>132</v>
      </c>
      <c r="C46" s="14" t="s">
        <v>20</v>
      </c>
      <c r="D46" s="15" t="s">
        <v>129</v>
      </c>
      <c r="E46" s="19"/>
      <c r="F46" s="13" t="s">
        <v>130</v>
      </c>
      <c r="G46" s="17">
        <v>70.8333333333333</v>
      </c>
      <c r="H46" s="18">
        <f t="shared" si="3"/>
        <v>28.3333333333333</v>
      </c>
      <c r="I46" s="18">
        <v>83.62</v>
      </c>
      <c r="J46" s="18">
        <f t="shared" si="4"/>
        <v>50.172</v>
      </c>
      <c r="K46" s="25">
        <f t="shared" si="5"/>
        <v>78.5053333333333</v>
      </c>
      <c r="L46" s="26">
        <v>2</v>
      </c>
    </row>
    <row r="47" s="2" customFormat="1" ht="18" customHeight="1" spans="1:12">
      <c r="A47" s="13" t="s">
        <v>133</v>
      </c>
      <c r="B47" s="14" t="s">
        <v>134</v>
      </c>
      <c r="C47" s="14" t="s">
        <v>15</v>
      </c>
      <c r="D47" s="15" t="s">
        <v>129</v>
      </c>
      <c r="E47" s="20"/>
      <c r="F47" s="13" t="s">
        <v>130</v>
      </c>
      <c r="G47" s="17">
        <v>69</v>
      </c>
      <c r="H47" s="18">
        <f t="shared" si="3"/>
        <v>27.6</v>
      </c>
      <c r="I47" s="18">
        <v>83.24</v>
      </c>
      <c r="J47" s="18">
        <f t="shared" si="4"/>
        <v>49.944</v>
      </c>
      <c r="K47" s="25">
        <f t="shared" si="5"/>
        <v>77.544</v>
      </c>
      <c r="L47" s="26">
        <v>3</v>
      </c>
    </row>
    <row r="48" s="2" customFormat="1" ht="18" customHeight="1" spans="1:12">
      <c r="A48" s="13" t="s">
        <v>135</v>
      </c>
      <c r="B48" s="14" t="s">
        <v>136</v>
      </c>
      <c r="C48" s="14" t="s">
        <v>15</v>
      </c>
      <c r="D48" s="15" t="s">
        <v>137</v>
      </c>
      <c r="E48" s="16">
        <v>1</v>
      </c>
      <c r="F48" s="13" t="s">
        <v>138</v>
      </c>
      <c r="G48" s="17">
        <v>74.5</v>
      </c>
      <c r="H48" s="18">
        <f t="shared" si="3"/>
        <v>29.8</v>
      </c>
      <c r="I48" s="18">
        <v>84.64</v>
      </c>
      <c r="J48" s="18">
        <f t="shared" si="4"/>
        <v>50.784</v>
      </c>
      <c r="K48" s="25">
        <f t="shared" si="5"/>
        <v>80.584</v>
      </c>
      <c r="L48" s="26">
        <v>1</v>
      </c>
    </row>
    <row r="49" s="2" customFormat="1" ht="18" customHeight="1" spans="1:12">
      <c r="A49" s="13" t="s">
        <v>139</v>
      </c>
      <c r="B49" s="14" t="s">
        <v>140</v>
      </c>
      <c r="C49" s="14" t="s">
        <v>15</v>
      </c>
      <c r="D49" s="15" t="s">
        <v>137</v>
      </c>
      <c r="E49" s="19"/>
      <c r="F49" s="13" t="s">
        <v>138</v>
      </c>
      <c r="G49" s="17">
        <v>69.8333333333333</v>
      </c>
      <c r="H49" s="18">
        <f t="shared" si="3"/>
        <v>27.9333333333333</v>
      </c>
      <c r="I49" s="18">
        <v>78.88</v>
      </c>
      <c r="J49" s="18">
        <f t="shared" si="4"/>
        <v>47.328</v>
      </c>
      <c r="K49" s="25">
        <f t="shared" si="5"/>
        <v>75.2613333333333</v>
      </c>
      <c r="L49" s="26">
        <v>2</v>
      </c>
    </row>
    <row r="50" s="2" customFormat="1" ht="18" customHeight="1" spans="1:12">
      <c r="A50" s="13" t="s">
        <v>141</v>
      </c>
      <c r="B50" s="14" t="s">
        <v>142</v>
      </c>
      <c r="C50" s="14" t="s">
        <v>15</v>
      </c>
      <c r="D50" s="15" t="s">
        <v>137</v>
      </c>
      <c r="E50" s="20"/>
      <c r="F50" s="13" t="s">
        <v>138</v>
      </c>
      <c r="G50" s="17">
        <v>68.6666666666667</v>
      </c>
      <c r="H50" s="18">
        <f t="shared" si="3"/>
        <v>27.4666666666667</v>
      </c>
      <c r="I50" s="18">
        <v>77.44</v>
      </c>
      <c r="J50" s="18">
        <f t="shared" si="4"/>
        <v>46.464</v>
      </c>
      <c r="K50" s="25">
        <f t="shared" si="5"/>
        <v>73.9306666666667</v>
      </c>
      <c r="L50" s="26">
        <v>3</v>
      </c>
    </row>
    <row r="51" s="2" customFormat="1" ht="18" customHeight="1" spans="1:12">
      <c r="A51" s="13" t="s">
        <v>143</v>
      </c>
      <c r="B51" s="14" t="s">
        <v>144</v>
      </c>
      <c r="C51" s="14" t="s">
        <v>15</v>
      </c>
      <c r="D51" s="15" t="s">
        <v>145</v>
      </c>
      <c r="E51" s="16">
        <v>1</v>
      </c>
      <c r="F51" s="13" t="s">
        <v>146</v>
      </c>
      <c r="G51" s="17">
        <v>74.3333333333333</v>
      </c>
      <c r="H51" s="18">
        <f t="shared" si="3"/>
        <v>29.7333333333333</v>
      </c>
      <c r="I51" s="18">
        <v>83.74</v>
      </c>
      <c r="J51" s="18">
        <f t="shared" si="4"/>
        <v>50.244</v>
      </c>
      <c r="K51" s="25">
        <f t="shared" si="5"/>
        <v>79.9773333333333</v>
      </c>
      <c r="L51" s="26">
        <v>1</v>
      </c>
    </row>
    <row r="52" s="2" customFormat="1" ht="19" customHeight="1" spans="1:12">
      <c r="A52" s="13" t="s">
        <v>147</v>
      </c>
      <c r="B52" s="14" t="s">
        <v>148</v>
      </c>
      <c r="C52" s="14" t="s">
        <v>15</v>
      </c>
      <c r="D52" s="15" t="s">
        <v>145</v>
      </c>
      <c r="E52" s="19"/>
      <c r="F52" s="13" t="s">
        <v>146</v>
      </c>
      <c r="G52" s="17">
        <v>64.5</v>
      </c>
      <c r="H52" s="18">
        <f t="shared" si="3"/>
        <v>25.8</v>
      </c>
      <c r="I52" s="18">
        <v>84.4</v>
      </c>
      <c r="J52" s="18">
        <f t="shared" si="4"/>
        <v>50.64</v>
      </c>
      <c r="K52" s="25">
        <f t="shared" si="5"/>
        <v>76.44</v>
      </c>
      <c r="L52" s="26">
        <v>2</v>
      </c>
    </row>
    <row r="53" s="2" customFormat="1" ht="18" customHeight="1" spans="1:12">
      <c r="A53" s="13" t="s">
        <v>149</v>
      </c>
      <c r="B53" s="14" t="s">
        <v>150</v>
      </c>
      <c r="C53" s="14" t="s">
        <v>15</v>
      </c>
      <c r="D53" s="15" t="s">
        <v>145</v>
      </c>
      <c r="E53" s="20"/>
      <c r="F53" s="13" t="s">
        <v>146</v>
      </c>
      <c r="G53" s="17">
        <v>65.6666666666667</v>
      </c>
      <c r="H53" s="18">
        <f t="shared" si="3"/>
        <v>26.2666666666667</v>
      </c>
      <c r="I53" s="18">
        <v>80.22</v>
      </c>
      <c r="J53" s="18">
        <f t="shared" si="4"/>
        <v>48.132</v>
      </c>
      <c r="K53" s="25">
        <f t="shared" si="5"/>
        <v>74.3986666666667</v>
      </c>
      <c r="L53" s="26">
        <v>3</v>
      </c>
    </row>
    <row r="54" s="2" customFormat="1" ht="18" customHeight="1" spans="1:12">
      <c r="A54" s="13" t="s">
        <v>151</v>
      </c>
      <c r="B54" s="14" t="s">
        <v>152</v>
      </c>
      <c r="C54" s="14" t="s">
        <v>20</v>
      </c>
      <c r="D54" s="15" t="s">
        <v>153</v>
      </c>
      <c r="E54" s="16">
        <v>1</v>
      </c>
      <c r="F54" s="13" t="s">
        <v>154</v>
      </c>
      <c r="G54" s="17">
        <v>68.3333333333333</v>
      </c>
      <c r="H54" s="18">
        <f t="shared" si="3"/>
        <v>27.3333333333333</v>
      </c>
      <c r="I54" s="18">
        <v>82.9</v>
      </c>
      <c r="J54" s="18">
        <f t="shared" si="4"/>
        <v>49.74</v>
      </c>
      <c r="K54" s="25">
        <f t="shared" si="5"/>
        <v>77.0733333333333</v>
      </c>
      <c r="L54" s="26">
        <v>1</v>
      </c>
    </row>
    <row r="55" s="2" customFormat="1" ht="18" customHeight="1" spans="1:12">
      <c r="A55" s="13" t="s">
        <v>155</v>
      </c>
      <c r="B55" s="14" t="s">
        <v>156</v>
      </c>
      <c r="C55" s="14" t="s">
        <v>20</v>
      </c>
      <c r="D55" s="15" t="s">
        <v>153</v>
      </c>
      <c r="E55" s="19"/>
      <c r="F55" s="13" t="s">
        <v>154</v>
      </c>
      <c r="G55" s="17">
        <v>65.3333333333333</v>
      </c>
      <c r="H55" s="18">
        <f t="shared" si="3"/>
        <v>26.1333333333333</v>
      </c>
      <c r="I55" s="18">
        <v>83.8</v>
      </c>
      <c r="J55" s="18">
        <f t="shared" si="4"/>
        <v>50.28</v>
      </c>
      <c r="K55" s="25">
        <f t="shared" si="5"/>
        <v>76.4133333333333</v>
      </c>
      <c r="L55" s="26">
        <v>2</v>
      </c>
    </row>
    <row r="56" s="2" customFormat="1" ht="18" customHeight="1" spans="1:12">
      <c r="A56" s="13" t="s">
        <v>157</v>
      </c>
      <c r="B56" s="14" t="s">
        <v>158</v>
      </c>
      <c r="C56" s="14" t="s">
        <v>15</v>
      </c>
      <c r="D56" s="15" t="s">
        <v>153</v>
      </c>
      <c r="E56" s="20"/>
      <c r="F56" s="13" t="s">
        <v>154</v>
      </c>
      <c r="G56" s="17">
        <v>67.5</v>
      </c>
      <c r="H56" s="18">
        <f t="shared" si="3"/>
        <v>27</v>
      </c>
      <c r="I56" s="18">
        <v>78.84</v>
      </c>
      <c r="J56" s="18">
        <f t="shared" si="4"/>
        <v>47.304</v>
      </c>
      <c r="K56" s="25">
        <f t="shared" si="5"/>
        <v>74.304</v>
      </c>
      <c r="L56" s="26">
        <v>3</v>
      </c>
    </row>
    <row r="57" s="2" customFormat="1" ht="18" customHeight="1" spans="1:12">
      <c r="A57" s="13" t="s">
        <v>159</v>
      </c>
      <c r="B57" s="14" t="s">
        <v>160</v>
      </c>
      <c r="C57" s="14" t="s">
        <v>15</v>
      </c>
      <c r="D57" s="15" t="s">
        <v>161</v>
      </c>
      <c r="E57" s="16">
        <v>1</v>
      </c>
      <c r="F57" s="13" t="s">
        <v>162</v>
      </c>
      <c r="G57" s="17">
        <v>70</v>
      </c>
      <c r="H57" s="18">
        <f t="shared" si="3"/>
        <v>28</v>
      </c>
      <c r="I57" s="18">
        <v>84.42</v>
      </c>
      <c r="J57" s="18">
        <f t="shared" si="4"/>
        <v>50.652</v>
      </c>
      <c r="K57" s="25">
        <f t="shared" si="5"/>
        <v>78.652</v>
      </c>
      <c r="L57" s="26">
        <v>1</v>
      </c>
    </row>
    <row r="58" s="2" customFormat="1" ht="18" customHeight="1" spans="1:12">
      <c r="A58" s="13" t="s">
        <v>163</v>
      </c>
      <c r="B58" s="14" t="s">
        <v>164</v>
      </c>
      <c r="C58" s="14" t="s">
        <v>15</v>
      </c>
      <c r="D58" s="15" t="s">
        <v>161</v>
      </c>
      <c r="E58" s="19"/>
      <c r="F58" s="13" t="s">
        <v>162</v>
      </c>
      <c r="G58" s="17">
        <v>69.6666666666667</v>
      </c>
      <c r="H58" s="18">
        <f t="shared" si="3"/>
        <v>27.8666666666667</v>
      </c>
      <c r="I58" s="18">
        <v>81.2</v>
      </c>
      <c r="J58" s="18">
        <f t="shared" si="4"/>
        <v>48.72</v>
      </c>
      <c r="K58" s="25">
        <f t="shared" si="5"/>
        <v>76.5866666666667</v>
      </c>
      <c r="L58" s="26">
        <v>2</v>
      </c>
    </row>
    <row r="59" s="2" customFormat="1" ht="18" customHeight="1" spans="1:12">
      <c r="A59" s="13" t="s">
        <v>165</v>
      </c>
      <c r="B59" s="14" t="s">
        <v>166</v>
      </c>
      <c r="C59" s="14" t="s">
        <v>20</v>
      </c>
      <c r="D59" s="15" t="s">
        <v>161</v>
      </c>
      <c r="E59" s="20"/>
      <c r="F59" s="13" t="s">
        <v>162</v>
      </c>
      <c r="G59" s="17">
        <v>63.1666666666667</v>
      </c>
      <c r="H59" s="18">
        <f t="shared" si="3"/>
        <v>25.2666666666667</v>
      </c>
      <c r="I59" s="18">
        <v>84.9</v>
      </c>
      <c r="J59" s="18">
        <f t="shared" si="4"/>
        <v>50.94</v>
      </c>
      <c r="K59" s="25">
        <f t="shared" si="5"/>
        <v>76.2066666666667</v>
      </c>
      <c r="L59" s="26">
        <v>3</v>
      </c>
    </row>
    <row r="60" s="2" customFormat="1" ht="18" customHeight="1" spans="1:12">
      <c r="A60" s="13" t="s">
        <v>167</v>
      </c>
      <c r="B60" s="14" t="s">
        <v>168</v>
      </c>
      <c r="C60" s="14" t="s">
        <v>15</v>
      </c>
      <c r="D60" s="15" t="s">
        <v>169</v>
      </c>
      <c r="E60" s="16">
        <v>1</v>
      </c>
      <c r="F60" s="13" t="s">
        <v>170</v>
      </c>
      <c r="G60" s="17">
        <v>74.1666666666667</v>
      </c>
      <c r="H60" s="18">
        <f t="shared" si="3"/>
        <v>29.6666666666667</v>
      </c>
      <c r="I60" s="18">
        <v>82.4</v>
      </c>
      <c r="J60" s="18">
        <f t="shared" si="4"/>
        <v>49.44</v>
      </c>
      <c r="K60" s="25">
        <f t="shared" si="5"/>
        <v>79.1066666666667</v>
      </c>
      <c r="L60" s="26">
        <v>1</v>
      </c>
    </row>
    <row r="61" s="2" customFormat="1" ht="18" customHeight="1" spans="1:12">
      <c r="A61" s="13" t="s">
        <v>171</v>
      </c>
      <c r="B61" s="14" t="s">
        <v>172</v>
      </c>
      <c r="C61" s="14" t="s">
        <v>15</v>
      </c>
      <c r="D61" s="15" t="s">
        <v>169</v>
      </c>
      <c r="E61" s="19"/>
      <c r="F61" s="13" t="s">
        <v>170</v>
      </c>
      <c r="G61" s="17">
        <v>72.5</v>
      </c>
      <c r="H61" s="18">
        <f t="shared" si="3"/>
        <v>29</v>
      </c>
      <c r="I61" s="18">
        <v>82.62</v>
      </c>
      <c r="J61" s="18">
        <f t="shared" si="4"/>
        <v>49.572</v>
      </c>
      <c r="K61" s="25">
        <f t="shared" si="5"/>
        <v>78.572</v>
      </c>
      <c r="L61" s="26">
        <v>2</v>
      </c>
    </row>
    <row r="62" s="2" customFormat="1" ht="18" customHeight="1" spans="1:12">
      <c r="A62" s="13" t="s">
        <v>173</v>
      </c>
      <c r="B62" s="14" t="s">
        <v>174</v>
      </c>
      <c r="C62" s="14" t="s">
        <v>20</v>
      </c>
      <c r="D62" s="15" t="s">
        <v>169</v>
      </c>
      <c r="E62" s="20"/>
      <c r="F62" s="13" t="s">
        <v>170</v>
      </c>
      <c r="G62" s="17">
        <v>71.5</v>
      </c>
      <c r="H62" s="18">
        <f t="shared" si="3"/>
        <v>28.6</v>
      </c>
      <c r="I62" s="18">
        <v>82.04</v>
      </c>
      <c r="J62" s="18">
        <f t="shared" si="4"/>
        <v>49.224</v>
      </c>
      <c r="K62" s="25">
        <f t="shared" si="5"/>
        <v>77.824</v>
      </c>
      <c r="L62" s="26">
        <v>3</v>
      </c>
    </row>
    <row r="63" s="2" customFormat="1" ht="18" customHeight="1" spans="1:12">
      <c r="A63" s="13" t="s">
        <v>175</v>
      </c>
      <c r="B63" s="14" t="s">
        <v>176</v>
      </c>
      <c r="C63" s="14" t="s">
        <v>15</v>
      </c>
      <c r="D63" s="15" t="s">
        <v>177</v>
      </c>
      <c r="E63" s="16">
        <v>1</v>
      </c>
      <c r="F63" s="13" t="s">
        <v>178</v>
      </c>
      <c r="G63" s="17">
        <v>69.3333333333333</v>
      </c>
      <c r="H63" s="18">
        <f t="shared" si="3"/>
        <v>27.7333333333333</v>
      </c>
      <c r="I63" s="18">
        <v>82.48</v>
      </c>
      <c r="J63" s="18">
        <f t="shared" si="4"/>
        <v>49.488</v>
      </c>
      <c r="K63" s="25">
        <f t="shared" si="5"/>
        <v>77.2213333333333</v>
      </c>
      <c r="L63" s="26">
        <v>1</v>
      </c>
    </row>
    <row r="64" s="2" customFormat="1" ht="18" customHeight="1" spans="1:12">
      <c r="A64" s="13" t="s">
        <v>179</v>
      </c>
      <c r="B64" s="14" t="s">
        <v>180</v>
      </c>
      <c r="C64" s="14" t="s">
        <v>15</v>
      </c>
      <c r="D64" s="15" t="s">
        <v>177</v>
      </c>
      <c r="E64" s="19"/>
      <c r="F64" s="13" t="s">
        <v>178</v>
      </c>
      <c r="G64" s="17">
        <v>59.3333333333333</v>
      </c>
      <c r="H64" s="18">
        <f t="shared" si="3"/>
        <v>23.7333333333333</v>
      </c>
      <c r="I64" s="18">
        <v>83.82</v>
      </c>
      <c r="J64" s="18">
        <f t="shared" si="4"/>
        <v>50.292</v>
      </c>
      <c r="K64" s="25">
        <f t="shared" si="5"/>
        <v>74.0253333333333</v>
      </c>
      <c r="L64" s="26">
        <v>2</v>
      </c>
    </row>
    <row r="65" s="2" customFormat="1" ht="18" customHeight="1" spans="1:12">
      <c r="A65" s="13" t="s">
        <v>181</v>
      </c>
      <c r="B65" s="14" t="s">
        <v>182</v>
      </c>
      <c r="C65" s="14" t="s">
        <v>20</v>
      </c>
      <c r="D65" s="15" t="s">
        <v>177</v>
      </c>
      <c r="E65" s="20"/>
      <c r="F65" s="13" t="s">
        <v>178</v>
      </c>
      <c r="G65" s="17">
        <v>56.8333333333333</v>
      </c>
      <c r="H65" s="18">
        <f t="shared" si="3"/>
        <v>22.7333333333333</v>
      </c>
      <c r="I65" s="18">
        <v>81.2</v>
      </c>
      <c r="J65" s="18">
        <f t="shared" si="4"/>
        <v>48.72</v>
      </c>
      <c r="K65" s="25">
        <f t="shared" si="5"/>
        <v>71.4533333333333</v>
      </c>
      <c r="L65" s="26">
        <v>3</v>
      </c>
    </row>
    <row r="66" s="2" customFormat="1" ht="18" customHeight="1" spans="1:12">
      <c r="A66" s="13" t="s">
        <v>183</v>
      </c>
      <c r="B66" s="14" t="s">
        <v>184</v>
      </c>
      <c r="C66" s="14" t="s">
        <v>20</v>
      </c>
      <c r="D66" s="15" t="s">
        <v>185</v>
      </c>
      <c r="E66" s="16">
        <v>2</v>
      </c>
      <c r="F66" s="13" t="s">
        <v>186</v>
      </c>
      <c r="G66" s="17">
        <v>52.6666666666667</v>
      </c>
      <c r="H66" s="18">
        <f t="shared" si="3"/>
        <v>21.0666666666667</v>
      </c>
      <c r="I66" s="18">
        <v>84.52</v>
      </c>
      <c r="J66" s="18">
        <f t="shared" si="4"/>
        <v>50.712</v>
      </c>
      <c r="K66" s="25">
        <f t="shared" si="5"/>
        <v>71.7786666666667</v>
      </c>
      <c r="L66" s="26">
        <v>1</v>
      </c>
    </row>
    <row r="67" s="2" customFormat="1" ht="18" customHeight="1" spans="1:12">
      <c r="A67" s="13" t="s">
        <v>187</v>
      </c>
      <c r="B67" s="14" t="s">
        <v>188</v>
      </c>
      <c r="C67" s="14" t="s">
        <v>20</v>
      </c>
      <c r="D67" s="15" t="s">
        <v>185</v>
      </c>
      <c r="E67" s="19"/>
      <c r="F67" s="13" t="s">
        <v>186</v>
      </c>
      <c r="G67" s="17">
        <v>45</v>
      </c>
      <c r="H67" s="18">
        <f t="shared" si="3"/>
        <v>18</v>
      </c>
      <c r="I67" s="18">
        <v>86.08</v>
      </c>
      <c r="J67" s="18">
        <f t="shared" si="4"/>
        <v>51.648</v>
      </c>
      <c r="K67" s="25">
        <f t="shared" si="5"/>
        <v>69.648</v>
      </c>
      <c r="L67" s="26">
        <v>2</v>
      </c>
    </row>
    <row r="68" s="2" customFormat="1" ht="18" customHeight="1" spans="1:12">
      <c r="A68" s="13" t="s">
        <v>189</v>
      </c>
      <c r="B68" s="14" t="s">
        <v>190</v>
      </c>
      <c r="C68" s="14" t="s">
        <v>20</v>
      </c>
      <c r="D68" s="15" t="s">
        <v>185</v>
      </c>
      <c r="E68" s="20"/>
      <c r="F68" s="13" t="s">
        <v>186</v>
      </c>
      <c r="G68" s="17">
        <v>43.1666666666667</v>
      </c>
      <c r="H68" s="18">
        <f t="shared" si="3"/>
        <v>17.2666666666667</v>
      </c>
      <c r="I68" s="18">
        <v>81.28</v>
      </c>
      <c r="J68" s="18">
        <f t="shared" si="4"/>
        <v>48.768</v>
      </c>
      <c r="K68" s="25">
        <f t="shared" si="5"/>
        <v>66.0346666666667</v>
      </c>
      <c r="L68" s="26">
        <v>3</v>
      </c>
    </row>
    <row r="69" s="2" customFormat="1" ht="18" customHeight="1" spans="1:12">
      <c r="A69" s="13" t="s">
        <v>191</v>
      </c>
      <c r="B69" s="14" t="s">
        <v>192</v>
      </c>
      <c r="C69" s="14" t="s">
        <v>15</v>
      </c>
      <c r="D69" s="15" t="s">
        <v>193</v>
      </c>
      <c r="E69" s="16">
        <v>1</v>
      </c>
      <c r="F69" s="13" t="s">
        <v>194</v>
      </c>
      <c r="G69" s="17">
        <v>60.3333333333333</v>
      </c>
      <c r="H69" s="18">
        <f t="shared" si="3"/>
        <v>24.1333333333333</v>
      </c>
      <c r="I69" s="18">
        <v>85.44</v>
      </c>
      <c r="J69" s="18">
        <f t="shared" si="4"/>
        <v>51.264</v>
      </c>
      <c r="K69" s="25">
        <f t="shared" si="5"/>
        <v>75.3973333333333</v>
      </c>
      <c r="L69" s="26">
        <v>1</v>
      </c>
    </row>
    <row r="70" s="2" customFormat="1" ht="18" customHeight="1" spans="1:12">
      <c r="A70" s="13" t="s">
        <v>195</v>
      </c>
      <c r="B70" s="14" t="s">
        <v>196</v>
      </c>
      <c r="C70" s="14" t="s">
        <v>15</v>
      </c>
      <c r="D70" s="15" t="s">
        <v>193</v>
      </c>
      <c r="E70" s="19"/>
      <c r="F70" s="13" t="s">
        <v>194</v>
      </c>
      <c r="G70" s="17">
        <v>60.1666666666667</v>
      </c>
      <c r="H70" s="18">
        <f t="shared" si="3"/>
        <v>24.0666666666667</v>
      </c>
      <c r="I70" s="18">
        <v>83.72</v>
      </c>
      <c r="J70" s="18">
        <f t="shared" si="4"/>
        <v>50.232</v>
      </c>
      <c r="K70" s="25">
        <f t="shared" si="5"/>
        <v>74.2986666666667</v>
      </c>
      <c r="L70" s="26">
        <v>2</v>
      </c>
    </row>
    <row r="71" s="2" customFormat="1" ht="18" customHeight="1" spans="1:12">
      <c r="A71" s="13" t="s">
        <v>197</v>
      </c>
      <c r="B71" s="14" t="s">
        <v>198</v>
      </c>
      <c r="C71" s="14" t="s">
        <v>15</v>
      </c>
      <c r="D71" s="15" t="s">
        <v>193</v>
      </c>
      <c r="E71" s="20"/>
      <c r="F71" s="13" t="s">
        <v>194</v>
      </c>
      <c r="G71" s="17">
        <v>53.8333333333333</v>
      </c>
      <c r="H71" s="18">
        <f t="shared" si="3"/>
        <v>21.5333333333333</v>
      </c>
      <c r="I71" s="18">
        <v>84.12</v>
      </c>
      <c r="J71" s="18">
        <f t="shared" si="4"/>
        <v>50.472</v>
      </c>
      <c r="K71" s="25">
        <f t="shared" si="5"/>
        <v>72.0053333333333</v>
      </c>
      <c r="L71" s="26">
        <v>3</v>
      </c>
    </row>
    <row r="72" s="2" customFormat="1" ht="18" customHeight="1" spans="1:12">
      <c r="A72" s="13" t="s">
        <v>199</v>
      </c>
      <c r="B72" s="14" t="s">
        <v>200</v>
      </c>
      <c r="C72" s="14" t="s">
        <v>20</v>
      </c>
      <c r="D72" s="15" t="s">
        <v>193</v>
      </c>
      <c r="E72" s="27">
        <v>1</v>
      </c>
      <c r="F72" s="13" t="s">
        <v>201</v>
      </c>
      <c r="G72" s="17">
        <v>61.5</v>
      </c>
      <c r="H72" s="18">
        <f t="shared" si="3"/>
        <v>24.6</v>
      </c>
      <c r="I72" s="18">
        <v>82.84</v>
      </c>
      <c r="J72" s="18">
        <f t="shared" si="4"/>
        <v>49.704</v>
      </c>
      <c r="K72" s="25">
        <f t="shared" si="5"/>
        <v>74.304</v>
      </c>
      <c r="L72" s="26">
        <v>1</v>
      </c>
    </row>
    <row r="76" spans="6:6">
      <c r="F76" s="16"/>
    </row>
    <row r="77" spans="6:6">
      <c r="F77" s="19"/>
    </row>
    <row r="78" spans="6:6">
      <c r="F78" s="20"/>
    </row>
  </sheetData>
  <autoFilter ref="A2:L72">
    <sortState ref="A2:L72">
      <sortCondition ref="K3:K72" descending="1"/>
    </sortState>
    <extLst/>
  </autoFilter>
  <sortState ref="A3:L72">
    <sortCondition ref="L3:L72" descending="1"/>
  </sortState>
  <mergeCells count="25">
    <mergeCell ref="A1:L1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F76:F78"/>
  </mergeCells>
  <printOptions horizontalCentered="1"/>
  <pageMargins left="0" right="0" top="0.590277777777778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宋飞</cp:lastModifiedBy>
  <dcterms:created xsi:type="dcterms:W3CDTF">2024-04-29T09:05:00Z</dcterms:created>
  <dcterms:modified xsi:type="dcterms:W3CDTF">2024-05-26T09:00:19Z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7ADD52F3932D40DEB6F5770481D798FC_13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