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综合岗" sheetId="1" r:id="rId1"/>
    <sheet name="巡检（坐席）岗" sheetId="2" r:id="rId2"/>
  </sheets>
  <definedNames>
    <definedName name="_xlnm._FilterDatabase" localSheetId="0" hidden="1">综合岗!$A$1:$B$10</definedName>
    <definedName name="_xlnm._FilterDatabase" localSheetId="1" hidden="1">'巡检（坐席）岗'!$A$1:$B$8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<sst xmlns="http://schemas.openxmlformats.org/spreadsheetml/2006/main" count="23" uniqueCount="11">
  <si>
    <t>南京市雨花台区城市数字治理中心2024年公开招聘编外工作人员综合成绩表</t>
  </si>
  <si>
    <t>序号</t>
  </si>
  <si>
    <t>准考证号</t>
  </si>
  <si>
    <t>笔试成绩</t>
  </si>
  <si>
    <t>笔试成绩40%</t>
  </si>
  <si>
    <t>面试成绩</t>
  </si>
  <si>
    <t>面试成绩60%</t>
  </si>
  <si>
    <t>综合成绩</t>
  </si>
  <si>
    <t>备注</t>
  </si>
  <si>
    <t>进入体检</t>
  </si>
  <si>
    <t>面试缺考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</si>
</sst>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B20" sqref="B20"/>
    </sheetView>
  </sheetViews>
  <sheetFormatPr defaultColWidth="9" defaultRowHeight="13.5" outlineLevelCol="7"/>
  <cols>
    <col min="1" max="8" width="15.625" customWidth="1"/>
  </cols>
  <sheetData>
    <row r="1" ht="4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5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" customHeight="1" spans="1:8">
      <c r="A3" s="7">
        <v>1</v>
      </c>
      <c r="B3" s="10">
        <v>20241216</v>
      </c>
      <c r="C3" s="8">
        <v>70</v>
      </c>
      <c r="D3" s="8">
        <f t="shared" ref="D3:D10" si="0">C3*0.4</f>
        <v>28</v>
      </c>
      <c r="E3" s="8">
        <v>86.8</v>
      </c>
      <c r="F3" s="8">
        <f t="shared" ref="F3:F10" si="1">E3*0.6</f>
        <v>52.08</v>
      </c>
      <c r="G3" s="8">
        <f t="shared" ref="G3:G10" si="2">F3+D3</f>
        <v>80.08</v>
      </c>
      <c r="H3" s="11" t="s">
        <v>9</v>
      </c>
    </row>
    <row r="4" ht="25" customHeight="1" spans="1:8">
      <c r="A4" s="7">
        <v>2</v>
      </c>
      <c r="B4" s="10">
        <v>20241252</v>
      </c>
      <c r="C4" s="8">
        <v>71</v>
      </c>
      <c r="D4" s="8">
        <f t="shared" si="0"/>
        <v>28.4</v>
      </c>
      <c r="E4" s="8">
        <v>84</v>
      </c>
      <c r="F4" s="8">
        <f t="shared" si="1"/>
        <v>50.4</v>
      </c>
      <c r="G4" s="8">
        <f t="shared" si="2"/>
        <v>78.8</v>
      </c>
      <c r="H4" s="11" t="s">
        <v>9</v>
      </c>
    </row>
    <row r="5" ht="25" customHeight="1" spans="1:8">
      <c r="A5" s="7">
        <v>3</v>
      </c>
      <c r="B5" s="10">
        <v>20241082</v>
      </c>
      <c r="C5" s="8">
        <v>74</v>
      </c>
      <c r="D5" s="8">
        <f t="shared" si="0"/>
        <v>29.6</v>
      </c>
      <c r="E5" s="8">
        <v>81.6</v>
      </c>
      <c r="F5" s="8">
        <f t="shared" si="1"/>
        <v>48.96</v>
      </c>
      <c r="G5" s="8">
        <f t="shared" si="2"/>
        <v>78.56</v>
      </c>
      <c r="H5" s="11"/>
    </row>
    <row r="6" ht="25" customHeight="1" spans="1:8">
      <c r="A6" s="7">
        <v>4</v>
      </c>
      <c r="B6" s="10">
        <v>20241339</v>
      </c>
      <c r="C6" s="8">
        <v>71.5</v>
      </c>
      <c r="D6" s="8">
        <f t="shared" si="0"/>
        <v>28.6</v>
      </c>
      <c r="E6" s="8">
        <v>82.2</v>
      </c>
      <c r="F6" s="8">
        <f t="shared" si="1"/>
        <v>49.32</v>
      </c>
      <c r="G6" s="8">
        <f t="shared" si="2"/>
        <v>77.92</v>
      </c>
      <c r="H6" s="11"/>
    </row>
    <row r="7" ht="25" customHeight="1" spans="1:8">
      <c r="A7" s="7">
        <v>5</v>
      </c>
      <c r="B7" s="10">
        <v>20241405</v>
      </c>
      <c r="C7" s="8">
        <v>69.5</v>
      </c>
      <c r="D7" s="8">
        <f t="shared" si="0"/>
        <v>27.8</v>
      </c>
      <c r="E7" s="8">
        <v>78.4</v>
      </c>
      <c r="F7" s="8">
        <f t="shared" si="1"/>
        <v>47.04</v>
      </c>
      <c r="G7" s="8">
        <f t="shared" si="2"/>
        <v>74.84</v>
      </c>
      <c r="H7" s="11"/>
    </row>
    <row r="8" ht="25" customHeight="1" spans="1:8">
      <c r="A8" s="7">
        <v>6</v>
      </c>
      <c r="B8" s="10">
        <v>20241105</v>
      </c>
      <c r="C8" s="8">
        <v>69.5</v>
      </c>
      <c r="D8" s="8">
        <f t="shared" si="0"/>
        <v>27.8</v>
      </c>
      <c r="E8" s="8">
        <v>72</v>
      </c>
      <c r="F8" s="8">
        <f t="shared" si="1"/>
        <v>43.2</v>
      </c>
      <c r="G8" s="8">
        <f t="shared" si="2"/>
        <v>71</v>
      </c>
      <c r="H8" s="11"/>
    </row>
    <row r="9" ht="25" customHeight="1" spans="1:8">
      <c r="A9" s="7">
        <v>7</v>
      </c>
      <c r="B9" s="10">
        <v>20241375</v>
      </c>
      <c r="C9" s="8">
        <v>69.5</v>
      </c>
      <c r="D9" s="8">
        <f t="shared" si="0"/>
        <v>27.8</v>
      </c>
      <c r="E9" s="8">
        <v>69.4</v>
      </c>
      <c r="F9" s="8">
        <f t="shared" si="1"/>
        <v>41.64</v>
      </c>
      <c r="G9" s="8">
        <f t="shared" si="2"/>
        <v>69.44</v>
      </c>
      <c r="H9" s="11"/>
    </row>
    <row r="10" ht="25" customHeight="1" spans="1:8">
      <c r="A10" s="7">
        <v>8</v>
      </c>
      <c r="B10" s="10">
        <v>20241532</v>
      </c>
      <c r="C10" s="8">
        <v>69.5</v>
      </c>
      <c r="D10" s="8">
        <f t="shared" si="0"/>
        <v>27.8</v>
      </c>
      <c r="E10" s="8">
        <v>0</v>
      </c>
      <c r="F10" s="8">
        <f t="shared" si="1"/>
        <v>0</v>
      </c>
      <c r="G10" s="8">
        <f t="shared" si="2"/>
        <v>27.8</v>
      </c>
      <c r="H10" s="11" t="s">
        <v>10</v>
      </c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sortState ref="A3:O26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1" sqref="A1:H1"/>
    </sheetView>
  </sheetViews>
  <sheetFormatPr defaultColWidth="9" defaultRowHeight="13.5" outlineLevelRow="7" outlineLevelCol="7"/>
  <cols>
    <col min="1" max="8" width="15.625" customWidth="1"/>
  </cols>
  <sheetData>
    <row r="1" ht="4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5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25" customHeight="1" spans="1:8">
      <c r="A3" s="7">
        <v>1</v>
      </c>
      <c r="B3" s="7">
        <v>20242002</v>
      </c>
      <c r="C3" s="8">
        <v>63</v>
      </c>
      <c r="D3" s="8">
        <f t="shared" ref="D3:D8" si="0">C3*0.4</f>
        <v>25.2</v>
      </c>
      <c r="E3" s="8">
        <v>82.6</v>
      </c>
      <c r="F3" s="8">
        <f t="shared" ref="F3:F8" si="1">E3*0.6</f>
        <v>49.56</v>
      </c>
      <c r="G3" s="8">
        <f t="shared" ref="G3:G8" si="2">F3+D3</f>
        <v>74.76</v>
      </c>
      <c r="H3" s="9" t="s">
        <v>9</v>
      </c>
    </row>
    <row r="4" s="1" customFormat="1" ht="25" customHeight="1" spans="1:8">
      <c r="A4" s="7">
        <v>2</v>
      </c>
      <c r="B4" s="7">
        <v>20242029</v>
      </c>
      <c r="C4" s="8">
        <v>62</v>
      </c>
      <c r="D4" s="8">
        <f t="shared" si="0"/>
        <v>24.8</v>
      </c>
      <c r="E4" s="8">
        <v>81.8</v>
      </c>
      <c r="F4" s="8">
        <f t="shared" si="1"/>
        <v>49.08</v>
      </c>
      <c r="G4" s="8">
        <f t="shared" si="2"/>
        <v>73.88</v>
      </c>
      <c r="H4" s="9" t="s">
        <v>9</v>
      </c>
    </row>
    <row r="5" s="1" customFormat="1" ht="25" customHeight="1" spans="1:8">
      <c r="A5" s="7">
        <v>3</v>
      </c>
      <c r="B5" s="7">
        <v>20242036</v>
      </c>
      <c r="C5" s="8">
        <v>67.5</v>
      </c>
      <c r="D5" s="8">
        <f t="shared" si="0"/>
        <v>27</v>
      </c>
      <c r="E5" s="8">
        <v>77.6</v>
      </c>
      <c r="F5" s="8">
        <f t="shared" si="1"/>
        <v>46.56</v>
      </c>
      <c r="G5" s="8">
        <f t="shared" si="2"/>
        <v>73.56</v>
      </c>
      <c r="H5" s="9"/>
    </row>
    <row r="6" ht="25" customHeight="1" spans="1:8">
      <c r="A6" s="7">
        <v>4</v>
      </c>
      <c r="B6" s="7">
        <v>20242018</v>
      </c>
      <c r="C6" s="8">
        <v>62.5</v>
      </c>
      <c r="D6" s="8">
        <f t="shared" si="0"/>
        <v>25</v>
      </c>
      <c r="E6" s="8">
        <v>79.8</v>
      </c>
      <c r="F6" s="8">
        <f t="shared" si="1"/>
        <v>47.88</v>
      </c>
      <c r="G6" s="8">
        <f t="shared" si="2"/>
        <v>72.88</v>
      </c>
      <c r="H6" s="9"/>
    </row>
    <row r="7" ht="25" customHeight="1" spans="1:8">
      <c r="A7" s="7">
        <v>5</v>
      </c>
      <c r="B7" s="7">
        <v>20242005</v>
      </c>
      <c r="C7" s="8">
        <v>62</v>
      </c>
      <c r="D7" s="8">
        <f t="shared" si="0"/>
        <v>24.8</v>
      </c>
      <c r="E7" s="8">
        <v>75.6</v>
      </c>
      <c r="F7" s="8">
        <f t="shared" si="1"/>
        <v>45.36</v>
      </c>
      <c r="G7" s="8">
        <f t="shared" si="2"/>
        <v>70.16</v>
      </c>
      <c r="H7" s="9"/>
    </row>
    <row r="8" ht="25" customHeight="1" spans="1:8">
      <c r="A8" s="7">
        <v>6</v>
      </c>
      <c r="B8" s="7">
        <v>20242010</v>
      </c>
      <c r="C8" s="8">
        <v>63.5</v>
      </c>
      <c r="D8" s="8">
        <f t="shared" si="0"/>
        <v>25.4</v>
      </c>
      <c r="E8" s="8">
        <v>72</v>
      </c>
      <c r="F8" s="8">
        <f t="shared" si="1"/>
        <v>43.2</v>
      </c>
      <c r="G8" s="8">
        <f t="shared" si="2"/>
        <v>68.6</v>
      </c>
      <c r="H8" s="9"/>
    </row>
  </sheetData>
  <sortState ref="A3:O8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综合岗</vt:lpstr>
      <vt:lpstr>巡检（坐席）岗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鹏云</cp:lastModifiedBy>
  <dcterms:created xsi:type="dcterms:W3CDTF">2022-12-27T06:13:00Z</dcterms:created>
  <dcterms:modified xsi:type="dcterms:W3CDTF">2024-05-27T08:37:22Z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A3C48A8AE5DF47319FE5C9833079E30C_13</vt:lpwstr>
  </property>
  <property fmtid="{D5CDD505-2E9C-101B-9397-08002B2CF9AE}" pid="3" name="KSOProductBuildVer">
    <vt:lpwstr>2052-12.1.0.16729</vt:lpwstr>
  </property>
</Properties>
</file>