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Sheet1!$A$2:$GL$54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<sst xmlns="http://schemas.openxmlformats.org/spreadsheetml/2006/main" count="333" uniqueCount="115">
  <si>
    <t xml:space="preserve"> 绵阳市安州区2024年上半年事业单位公开招聘工作人员考试总成绩、排名及是否进入体检人员名单</t>
  </si>
  <si>
    <t>序号</t>
  </si>
  <si>
    <t>报考单位</t>
  </si>
  <si>
    <t>报考岗位</t>
  </si>
  <si>
    <t>招聘人数</t>
  </si>
  <si>
    <t>姓名</t>
  </si>
  <si>
    <t>性别</t>
  </si>
  <si>
    <t>职位编号</t>
  </si>
  <si>
    <t>面试准考证号</t>
  </si>
  <si>
    <t>笔试成绩</t>
  </si>
  <si>
    <t>政策性加分</t>
  </si>
  <si>
    <t>笔试折合总成绩(含加分）</t>
  </si>
  <si>
    <t>面试成绩</t>
  </si>
  <si>
    <t>面试折合成绩</t>
  </si>
  <si>
    <t>考试总成绩</t>
  </si>
  <si>
    <t>排名</t>
  </si>
  <si>
    <t>是否进入体检</t>
  </si>
  <si>
    <t>备注</t>
  </si>
  <si>
    <t>（安州区）乡镇自然资源所</t>
  </si>
  <si>
    <t>专业技术</t>
  </si>
  <si>
    <t>陈良均</t>
  </si>
  <si>
    <t>男</t>
  </si>
  <si>
    <t>3103001</t>
  </si>
  <si>
    <t>是</t>
  </si>
  <si>
    <t>叶汶骏</t>
  </si>
  <si>
    <t>张玺睿</t>
  </si>
  <si>
    <t>否</t>
  </si>
  <si>
    <t>潘俊东</t>
  </si>
  <si>
    <t>徐浩</t>
  </si>
  <si>
    <t>缺考</t>
  </si>
  <si>
    <t>（安州区）乡镇畜牧兽医站</t>
  </si>
  <si>
    <t>宋再滨</t>
  </si>
  <si>
    <t>3103002</t>
  </si>
  <si>
    <t>宋梓熠</t>
  </si>
  <si>
    <t>女</t>
  </si>
  <si>
    <t>肖思思</t>
  </si>
  <si>
    <t>高鑫豪</t>
  </si>
  <si>
    <t>马楠澜</t>
  </si>
  <si>
    <t>（安州区）水利发展中心</t>
  </si>
  <si>
    <t>向伟</t>
  </si>
  <si>
    <t>3103003</t>
  </si>
  <si>
    <t>黄麒滔</t>
  </si>
  <si>
    <t>何政奇</t>
  </si>
  <si>
    <t>郝蓓蓓</t>
  </si>
  <si>
    <t>任蜀骑</t>
  </si>
  <si>
    <t>陈焓越</t>
  </si>
  <si>
    <t>李昊霖</t>
  </si>
  <si>
    <t>陈政科</t>
  </si>
  <si>
    <r>
      <rPr>
        <sz val="11"/>
        <rFont val="仿宋_GB2312"/>
        <charset val="134"/>
      </rPr>
      <t>（安州区）花</t>
    </r>
    <r>
      <rPr>
        <sz val="11"/>
        <rFont val="宋体"/>
        <charset val="134"/>
      </rPr>
      <t>荄</t>
    </r>
    <r>
      <rPr>
        <sz val="11"/>
        <rFont val="仿宋_GB2312"/>
        <charset val="134"/>
      </rPr>
      <t>镇卫生院</t>
    </r>
  </si>
  <si>
    <t>综合管理</t>
  </si>
  <si>
    <t>翟默含</t>
  </si>
  <si>
    <t>1103005</t>
  </si>
  <si>
    <t>（安州区）花荄镇卫生院</t>
  </si>
  <si>
    <t>胡苏月</t>
  </si>
  <si>
    <t>潘岳</t>
  </si>
  <si>
    <t>医生（口腔医师）</t>
  </si>
  <si>
    <t>罗佳佳</t>
  </si>
  <si>
    <t>5203004</t>
  </si>
  <si>
    <t>杨雪峰</t>
  </si>
  <si>
    <t>（安州区）塔水镇中心卫生院</t>
  </si>
  <si>
    <t>医生（西医）</t>
  </si>
  <si>
    <t>林珏均</t>
  </si>
  <si>
    <t>5203006</t>
  </si>
  <si>
    <t>游晴</t>
  </si>
  <si>
    <t>敬钰红</t>
  </si>
  <si>
    <t>王燕</t>
  </si>
  <si>
    <t>李玉隆</t>
  </si>
  <si>
    <t>医生（影像）</t>
  </si>
  <si>
    <t>王渊</t>
  </si>
  <si>
    <t>5203007</t>
  </si>
  <si>
    <t>（安州区）黄土镇中心卫生院</t>
  </si>
  <si>
    <t>黄秋月</t>
  </si>
  <si>
    <t>5203008</t>
  </si>
  <si>
    <t>张姝</t>
  </si>
  <si>
    <t>（安州区）秀水镇中心卫生院</t>
  </si>
  <si>
    <t>医生（公卫）</t>
  </si>
  <si>
    <t>阳溪</t>
  </si>
  <si>
    <t>5603009</t>
  </si>
  <si>
    <t>赵曦</t>
  </si>
  <si>
    <t>5203010</t>
  </si>
  <si>
    <t>（安州区）桑枣镇中心卫生院</t>
  </si>
  <si>
    <t>医生（中医）</t>
  </si>
  <si>
    <t>严梓瑜</t>
  </si>
  <si>
    <t>5103011</t>
  </si>
  <si>
    <t>蹇宇</t>
  </si>
  <si>
    <t>李佩枝</t>
  </si>
  <si>
    <t>（安州区）雎水镇卫生院</t>
  </si>
  <si>
    <t>技师（检验）</t>
  </si>
  <si>
    <t>唐雅琴</t>
  </si>
  <si>
    <t>5503012</t>
  </si>
  <si>
    <t>陆青青</t>
  </si>
  <si>
    <t>（安州区）河清镇中心卫生院</t>
  </si>
  <si>
    <t>彭润智</t>
  </si>
  <si>
    <t>5603013</t>
  </si>
  <si>
    <t>刘杨兴雨</t>
  </si>
  <si>
    <t>（安州区）界牌社区卫生服务中心</t>
  </si>
  <si>
    <t>邓雪</t>
  </si>
  <si>
    <t>5103014</t>
  </si>
  <si>
    <t>陈晓英</t>
  </si>
  <si>
    <t>高玲玲</t>
  </si>
  <si>
    <r>
      <rPr>
        <sz val="11"/>
        <rFont val="仿宋_GB2312"/>
        <charset val="134"/>
      </rPr>
      <t>（安州区）花</t>
    </r>
    <r>
      <rPr>
        <sz val="11"/>
        <rFont val="宋体"/>
        <charset val="134"/>
      </rPr>
      <t>荄</t>
    </r>
    <r>
      <rPr>
        <sz val="11"/>
        <rFont val="仿宋_GB2312"/>
        <charset val="134"/>
      </rPr>
      <t>农业农村服务中心</t>
    </r>
  </si>
  <si>
    <t>谢倚慧</t>
  </si>
  <si>
    <t>1103015</t>
  </si>
  <si>
    <t>梁缘</t>
  </si>
  <si>
    <t>胡奇</t>
  </si>
  <si>
    <t>（安州区）桑枣文化广播电视和旅游服务中心</t>
  </si>
  <si>
    <t>陈银帆</t>
  </si>
  <si>
    <t>2103016</t>
  </si>
  <si>
    <t>陈凤来</t>
  </si>
  <si>
    <t>何沂佳</t>
  </si>
  <si>
    <t>（安州区）黄土农业农村服务中心</t>
  </si>
  <si>
    <t>何陶</t>
  </si>
  <si>
    <t>1103017</t>
  </si>
  <si>
    <t>李国龙</t>
  </si>
  <si>
    <t>张芮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</si>
</sst>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1"/>
      <name val="方正小标宋简体"/>
      <charset val="134"/>
    </font>
    <font>
      <sz val="11"/>
      <name val="仿宋_GB2312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L54"/>
  <sheetViews>
    <sheetView tabSelected="1" workbookViewId="0">
      <selection activeCell="U4" sqref="U4"/>
    </sheetView>
  </sheetViews>
  <sheetFormatPr defaultColWidth="9" defaultRowHeight="13.5"/>
  <cols>
    <col min="1" max="1" width="3.625" style="2" customWidth="1"/>
    <col min="2" max="2" width="32.25" style="2" customWidth="1"/>
    <col min="3" max="3" width="16" style="2" customWidth="1"/>
    <col min="4" max="4" width="5.875" style="2" customWidth="1"/>
    <col min="5" max="5" width="9" style="2" customWidth="1"/>
    <col min="6" max="6" width="5.625" style="2" customWidth="1"/>
    <col min="7" max="7" width="10.375" style="2" customWidth="1"/>
    <col min="8" max="8" width="14.375" style="2" customWidth="1"/>
    <col min="9" max="9" width="11" style="2" customWidth="1"/>
    <col min="10" max="10" width="6.25" style="2" customWidth="1"/>
    <col min="11" max="11" width="12" style="2" customWidth="1"/>
    <col min="12" max="12" width="8.875" style="2" customWidth="1"/>
    <col min="13" max="13" width="9.75" style="2" customWidth="1"/>
    <col min="14" max="14" width="10.375" style="2" customWidth="1"/>
    <col min="15" max="15" width="6.875" style="2" customWidth="1"/>
    <col min="16" max="16" width="8.25" style="2" customWidth="1"/>
    <col min="17" max="17" width="6.5" style="2" customWidth="1"/>
    <col min="18" max="16384" width="9" style="2"/>
  </cols>
  <sheetData>
    <row r="1" ht="54.95" customHeight="1" spans="1:17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54" customHeight="1" spans="1:19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</row>
    <row r="3" s="1" customFormat="1" ht="33" customHeight="1" spans="1:17">
      <c r="A3" s="5">
        <v>1</v>
      </c>
      <c r="B3" s="5" t="s">
        <v>18</v>
      </c>
      <c r="C3" s="5" t="s">
        <v>19</v>
      </c>
      <c r="D3" s="5">
        <v>2</v>
      </c>
      <c r="E3" s="5" t="s">
        <v>20</v>
      </c>
      <c r="F3" s="5" t="s">
        <v>21</v>
      </c>
      <c r="G3" s="5" t="s">
        <v>22</v>
      </c>
      <c r="H3" s="5">
        <v>2405001001</v>
      </c>
      <c r="I3" s="5">
        <v>69.5</v>
      </c>
      <c r="J3" s="5"/>
      <c r="K3" s="5">
        <v>41.7</v>
      </c>
      <c r="L3" s="5">
        <v>81.64</v>
      </c>
      <c r="M3" s="5">
        <f>L3*0.4</f>
        <v>32.656</v>
      </c>
      <c r="N3" s="5">
        <f t="shared" ref="N3:N35" si="0">K3+M3</f>
        <v>74.356</v>
      </c>
      <c r="O3" s="5">
        <v>1</v>
      </c>
      <c r="P3" s="5" t="s">
        <v>23</v>
      </c>
      <c r="Q3" s="5"/>
    </row>
    <row r="4" s="1" customFormat="1" ht="33" customHeight="1" spans="1:17">
      <c r="A4" s="5">
        <v>2</v>
      </c>
      <c r="B4" s="5" t="s">
        <v>18</v>
      </c>
      <c r="C4" s="5" t="s">
        <v>19</v>
      </c>
      <c r="D4" s="5">
        <v>2</v>
      </c>
      <c r="E4" s="5" t="s">
        <v>24</v>
      </c>
      <c r="F4" s="5" t="s">
        <v>21</v>
      </c>
      <c r="G4" s="5" t="s">
        <v>22</v>
      </c>
      <c r="H4" s="5">
        <v>2405001002</v>
      </c>
      <c r="I4" s="5">
        <v>68.5</v>
      </c>
      <c r="J4" s="5"/>
      <c r="K4" s="5">
        <v>41.1</v>
      </c>
      <c r="L4" s="5">
        <v>81.62</v>
      </c>
      <c r="M4" s="5">
        <f>L4*0.4</f>
        <v>32.648</v>
      </c>
      <c r="N4" s="5">
        <f t="shared" si="0"/>
        <v>73.748</v>
      </c>
      <c r="O4" s="5">
        <v>2</v>
      </c>
      <c r="P4" s="5" t="s">
        <v>23</v>
      </c>
      <c r="Q4" s="5"/>
    </row>
    <row r="5" s="1" customFormat="1" ht="33" customHeight="1" spans="1:17">
      <c r="A5" s="5">
        <v>3</v>
      </c>
      <c r="B5" s="5" t="s">
        <v>18</v>
      </c>
      <c r="C5" s="5" t="s">
        <v>19</v>
      </c>
      <c r="D5" s="5">
        <v>2</v>
      </c>
      <c r="E5" s="5" t="s">
        <v>25</v>
      </c>
      <c r="F5" s="5" t="s">
        <v>21</v>
      </c>
      <c r="G5" s="5" t="s">
        <v>22</v>
      </c>
      <c r="H5" s="5">
        <v>2405001006</v>
      </c>
      <c r="I5" s="5">
        <v>65.666</v>
      </c>
      <c r="J5" s="5"/>
      <c r="K5" s="5">
        <v>39.4</v>
      </c>
      <c r="L5" s="5">
        <v>79.14</v>
      </c>
      <c r="M5" s="5">
        <f>L5*0.4</f>
        <v>31.656</v>
      </c>
      <c r="N5" s="5">
        <f t="shared" si="0"/>
        <v>71.056</v>
      </c>
      <c r="O5" s="5">
        <v>3</v>
      </c>
      <c r="P5" s="5" t="s">
        <v>26</v>
      </c>
      <c r="Q5" s="5"/>
    </row>
    <row r="6" s="1" customFormat="1" ht="33" customHeight="1" spans="1:17">
      <c r="A6" s="5">
        <v>4</v>
      </c>
      <c r="B6" s="5" t="s">
        <v>18</v>
      </c>
      <c r="C6" s="5" t="s">
        <v>19</v>
      </c>
      <c r="D6" s="5">
        <v>2</v>
      </c>
      <c r="E6" s="5" t="s">
        <v>27</v>
      </c>
      <c r="F6" s="5" t="s">
        <v>21</v>
      </c>
      <c r="G6" s="5" t="s">
        <v>22</v>
      </c>
      <c r="H6" s="5">
        <v>2405001005</v>
      </c>
      <c r="I6" s="5">
        <v>65.833</v>
      </c>
      <c r="J6" s="5"/>
      <c r="K6" s="5">
        <v>39.5</v>
      </c>
      <c r="L6" s="5">
        <v>78.3</v>
      </c>
      <c r="M6" s="5">
        <f>L6*0.4</f>
        <v>31.32</v>
      </c>
      <c r="N6" s="5">
        <f t="shared" si="0"/>
        <v>70.82</v>
      </c>
      <c r="O6" s="5">
        <v>4</v>
      </c>
      <c r="P6" s="5" t="s">
        <v>26</v>
      </c>
      <c r="Q6" s="5"/>
    </row>
    <row r="7" s="1" customFormat="1" ht="33" customHeight="1" spans="1:17">
      <c r="A7" s="5">
        <v>5</v>
      </c>
      <c r="B7" s="5" t="s">
        <v>18</v>
      </c>
      <c r="C7" s="5" t="s">
        <v>19</v>
      </c>
      <c r="D7" s="5">
        <v>2</v>
      </c>
      <c r="E7" s="5" t="s">
        <v>28</v>
      </c>
      <c r="F7" s="5" t="s">
        <v>21</v>
      </c>
      <c r="G7" s="5" t="s">
        <v>22</v>
      </c>
      <c r="H7" s="5">
        <v>2405001004</v>
      </c>
      <c r="I7" s="5">
        <v>66.666</v>
      </c>
      <c r="J7" s="5"/>
      <c r="K7" s="5">
        <v>40</v>
      </c>
      <c r="L7" s="5" t="s">
        <v>29</v>
      </c>
      <c r="M7" s="5"/>
      <c r="N7" s="5">
        <f t="shared" si="0"/>
        <v>40</v>
      </c>
      <c r="O7" s="5">
        <v>5</v>
      </c>
      <c r="P7" s="5" t="s">
        <v>26</v>
      </c>
      <c r="Q7" s="5"/>
    </row>
    <row r="8" s="1" customFormat="1" ht="33" customHeight="1" spans="1:17">
      <c r="A8" s="5">
        <v>6</v>
      </c>
      <c r="B8" s="5" t="s">
        <v>30</v>
      </c>
      <c r="C8" s="5" t="s">
        <v>19</v>
      </c>
      <c r="D8" s="5">
        <v>3</v>
      </c>
      <c r="E8" s="5" t="s">
        <v>31</v>
      </c>
      <c r="F8" s="5" t="s">
        <v>21</v>
      </c>
      <c r="G8" s="5" t="s">
        <v>32</v>
      </c>
      <c r="H8" s="5">
        <v>2405002001</v>
      </c>
      <c r="I8" s="5">
        <v>66.166</v>
      </c>
      <c r="J8" s="5"/>
      <c r="K8" s="5">
        <v>39.7</v>
      </c>
      <c r="L8" s="5">
        <v>82.16</v>
      </c>
      <c r="M8" s="5">
        <f t="shared" ref="M8:M24" si="1">L8*0.4</f>
        <v>32.864</v>
      </c>
      <c r="N8" s="5">
        <f t="shared" si="0"/>
        <v>72.564</v>
      </c>
      <c r="O8" s="5">
        <v>1</v>
      </c>
      <c r="P8" s="5" t="s">
        <v>23</v>
      </c>
      <c r="Q8" s="5"/>
    </row>
    <row r="9" s="1" customFormat="1" ht="33" customHeight="1" spans="1:17">
      <c r="A9" s="5">
        <v>7</v>
      </c>
      <c r="B9" s="5" t="s">
        <v>30</v>
      </c>
      <c r="C9" s="5" t="s">
        <v>19</v>
      </c>
      <c r="D9" s="5">
        <v>3</v>
      </c>
      <c r="E9" s="5" t="s">
        <v>33</v>
      </c>
      <c r="F9" s="5" t="s">
        <v>34</v>
      </c>
      <c r="G9" s="5" t="s">
        <v>32</v>
      </c>
      <c r="H9" s="5">
        <v>2405002004</v>
      </c>
      <c r="I9" s="5">
        <v>65.333</v>
      </c>
      <c r="J9" s="5"/>
      <c r="K9" s="5">
        <v>39.2</v>
      </c>
      <c r="L9" s="5">
        <v>81.18</v>
      </c>
      <c r="M9" s="5">
        <f t="shared" si="1"/>
        <v>32.472</v>
      </c>
      <c r="N9" s="5">
        <f t="shared" si="0"/>
        <v>71.672</v>
      </c>
      <c r="O9" s="5">
        <v>2</v>
      </c>
      <c r="P9" s="5" t="s">
        <v>23</v>
      </c>
      <c r="Q9" s="5"/>
    </row>
    <row r="10" s="1" customFormat="1" ht="33" customHeight="1" spans="1:17">
      <c r="A10" s="5">
        <v>8</v>
      </c>
      <c r="B10" s="5" t="s">
        <v>30</v>
      </c>
      <c r="C10" s="5" t="s">
        <v>19</v>
      </c>
      <c r="D10" s="5">
        <v>3</v>
      </c>
      <c r="E10" s="5" t="s">
        <v>35</v>
      </c>
      <c r="F10" s="5" t="s">
        <v>34</v>
      </c>
      <c r="G10" s="5" t="s">
        <v>32</v>
      </c>
      <c r="H10" s="5">
        <v>2405002002</v>
      </c>
      <c r="I10" s="5">
        <v>65.833</v>
      </c>
      <c r="J10" s="5"/>
      <c r="K10" s="5">
        <v>39.5</v>
      </c>
      <c r="L10" s="5">
        <v>79.5</v>
      </c>
      <c r="M10" s="5">
        <f t="shared" si="1"/>
        <v>31.8</v>
      </c>
      <c r="N10" s="5">
        <f t="shared" si="0"/>
        <v>71.3</v>
      </c>
      <c r="O10" s="5">
        <v>3</v>
      </c>
      <c r="P10" s="5" t="s">
        <v>23</v>
      </c>
      <c r="Q10" s="5"/>
    </row>
    <row r="11" s="1" customFormat="1" ht="33" customHeight="1" spans="1:17">
      <c r="A11" s="5">
        <v>9</v>
      </c>
      <c r="B11" s="5" t="s">
        <v>30</v>
      </c>
      <c r="C11" s="5" t="s">
        <v>19</v>
      </c>
      <c r="D11" s="5">
        <v>3</v>
      </c>
      <c r="E11" s="5" t="s">
        <v>36</v>
      </c>
      <c r="F11" s="5" t="s">
        <v>21</v>
      </c>
      <c r="G11" s="5" t="s">
        <v>32</v>
      </c>
      <c r="H11" s="5">
        <v>2405002005</v>
      </c>
      <c r="I11" s="5">
        <v>62.166</v>
      </c>
      <c r="J11" s="5"/>
      <c r="K11" s="5">
        <v>37.3</v>
      </c>
      <c r="L11" s="5">
        <v>79.7</v>
      </c>
      <c r="M11" s="5">
        <f t="shared" si="1"/>
        <v>31.88</v>
      </c>
      <c r="N11" s="5">
        <f t="shared" si="0"/>
        <v>69.18</v>
      </c>
      <c r="O11" s="5">
        <v>4</v>
      </c>
      <c r="P11" s="5" t="s">
        <v>26</v>
      </c>
      <c r="Q11" s="5"/>
    </row>
    <row r="12" s="1" customFormat="1" ht="33" customHeight="1" spans="1:17">
      <c r="A12" s="5">
        <v>10</v>
      </c>
      <c r="B12" s="5" t="s">
        <v>30</v>
      </c>
      <c r="C12" s="5" t="s">
        <v>19</v>
      </c>
      <c r="D12" s="5">
        <v>3</v>
      </c>
      <c r="E12" s="5" t="s">
        <v>37</v>
      </c>
      <c r="F12" s="5" t="s">
        <v>34</v>
      </c>
      <c r="G12" s="5" t="s">
        <v>32</v>
      </c>
      <c r="H12" s="5">
        <v>2405002007</v>
      </c>
      <c r="I12" s="5">
        <v>60.5</v>
      </c>
      <c r="J12" s="5"/>
      <c r="K12" s="5">
        <v>36.3</v>
      </c>
      <c r="L12" s="5">
        <v>77.68</v>
      </c>
      <c r="M12" s="5">
        <f t="shared" si="1"/>
        <v>31.072</v>
      </c>
      <c r="N12" s="5">
        <f t="shared" si="0"/>
        <v>67.372</v>
      </c>
      <c r="O12" s="5">
        <v>5</v>
      </c>
      <c r="P12" s="5" t="s">
        <v>26</v>
      </c>
      <c r="Q12" s="5"/>
    </row>
    <row r="13" s="1" customFormat="1" ht="33" customHeight="1" spans="1:17">
      <c r="A13" s="5">
        <v>11</v>
      </c>
      <c r="B13" s="5" t="s">
        <v>38</v>
      </c>
      <c r="C13" s="5" t="s">
        <v>19</v>
      </c>
      <c r="D13" s="5">
        <v>4</v>
      </c>
      <c r="E13" s="5" t="s">
        <v>39</v>
      </c>
      <c r="F13" s="5" t="s">
        <v>21</v>
      </c>
      <c r="G13" s="5" t="s">
        <v>40</v>
      </c>
      <c r="H13" s="5">
        <v>2405003002</v>
      </c>
      <c r="I13" s="5">
        <v>66</v>
      </c>
      <c r="J13" s="5"/>
      <c r="K13" s="5">
        <v>39.6</v>
      </c>
      <c r="L13" s="5">
        <v>80.28</v>
      </c>
      <c r="M13" s="5">
        <f t="shared" si="1"/>
        <v>32.112</v>
      </c>
      <c r="N13" s="5">
        <f t="shared" si="0"/>
        <v>71.712</v>
      </c>
      <c r="O13" s="5">
        <v>1</v>
      </c>
      <c r="P13" s="5" t="s">
        <v>23</v>
      </c>
      <c r="Q13" s="5"/>
    </row>
    <row r="14" s="1" customFormat="1" ht="33" customHeight="1" spans="1:17">
      <c r="A14" s="5">
        <v>13</v>
      </c>
      <c r="B14" s="5" t="s">
        <v>38</v>
      </c>
      <c r="C14" s="5" t="s">
        <v>19</v>
      </c>
      <c r="D14" s="5">
        <v>4</v>
      </c>
      <c r="E14" s="5" t="s">
        <v>41</v>
      </c>
      <c r="F14" s="5" t="s">
        <v>21</v>
      </c>
      <c r="G14" s="5" t="s">
        <v>40</v>
      </c>
      <c r="H14" s="5">
        <v>2405003005</v>
      </c>
      <c r="I14" s="5">
        <v>63.333</v>
      </c>
      <c r="J14" s="5"/>
      <c r="K14" s="5">
        <v>38</v>
      </c>
      <c r="L14" s="5">
        <v>81.5</v>
      </c>
      <c r="M14" s="5">
        <f t="shared" si="1"/>
        <v>32.6</v>
      </c>
      <c r="N14" s="5">
        <f t="shared" si="0"/>
        <v>70.6</v>
      </c>
      <c r="O14" s="5">
        <v>2</v>
      </c>
      <c r="P14" s="5" t="s">
        <v>23</v>
      </c>
      <c r="Q14" s="5"/>
    </row>
    <row r="15" s="1" customFormat="1" ht="33" customHeight="1" spans="1:17">
      <c r="A15" s="5">
        <v>14</v>
      </c>
      <c r="B15" s="5" t="s">
        <v>38</v>
      </c>
      <c r="C15" s="5" t="s">
        <v>19</v>
      </c>
      <c r="D15" s="5">
        <v>4</v>
      </c>
      <c r="E15" s="5" t="s">
        <v>42</v>
      </c>
      <c r="F15" s="5" t="s">
        <v>21</v>
      </c>
      <c r="G15" s="5" t="s">
        <v>40</v>
      </c>
      <c r="H15" s="5">
        <v>2405003004</v>
      </c>
      <c r="I15" s="5">
        <v>64</v>
      </c>
      <c r="J15" s="5"/>
      <c r="K15" s="5">
        <v>38.4</v>
      </c>
      <c r="L15" s="5">
        <v>79.9</v>
      </c>
      <c r="M15" s="5">
        <f t="shared" si="1"/>
        <v>31.96</v>
      </c>
      <c r="N15" s="5">
        <f t="shared" si="0"/>
        <v>70.36</v>
      </c>
      <c r="O15" s="5">
        <v>3</v>
      </c>
      <c r="P15" s="5" t="s">
        <v>23</v>
      </c>
      <c r="Q15" s="5"/>
    </row>
    <row r="16" s="1" customFormat="1" ht="33" customHeight="1" spans="1:17">
      <c r="A16" s="5">
        <v>12</v>
      </c>
      <c r="B16" s="5" t="s">
        <v>38</v>
      </c>
      <c r="C16" s="5" t="s">
        <v>19</v>
      </c>
      <c r="D16" s="5">
        <v>4</v>
      </c>
      <c r="E16" s="5" t="s">
        <v>43</v>
      </c>
      <c r="F16" s="5" t="s">
        <v>34</v>
      </c>
      <c r="G16" s="5" t="s">
        <v>40</v>
      </c>
      <c r="H16" s="5">
        <v>2405003008</v>
      </c>
      <c r="I16" s="5">
        <v>61.166</v>
      </c>
      <c r="J16" s="5"/>
      <c r="K16" s="5">
        <v>36.7</v>
      </c>
      <c r="L16" s="5">
        <v>84</v>
      </c>
      <c r="M16" s="5">
        <f t="shared" si="1"/>
        <v>33.6</v>
      </c>
      <c r="N16" s="5">
        <f t="shared" si="0"/>
        <v>70.3</v>
      </c>
      <c r="O16" s="5">
        <v>4</v>
      </c>
      <c r="P16" s="5" t="s">
        <v>23</v>
      </c>
      <c r="Q16" s="5"/>
    </row>
    <row r="17" s="1" customFormat="1" ht="33" customHeight="1" spans="1:17">
      <c r="A17" s="5">
        <v>15</v>
      </c>
      <c r="B17" s="5" t="s">
        <v>38</v>
      </c>
      <c r="C17" s="5" t="s">
        <v>19</v>
      </c>
      <c r="D17" s="5">
        <v>4</v>
      </c>
      <c r="E17" s="5" t="s">
        <v>44</v>
      </c>
      <c r="F17" s="5" t="s">
        <v>21</v>
      </c>
      <c r="G17" s="5" t="s">
        <v>40</v>
      </c>
      <c r="H17" s="5">
        <v>2405003007</v>
      </c>
      <c r="I17" s="5">
        <v>61.333</v>
      </c>
      <c r="J17" s="5"/>
      <c r="K17" s="5">
        <v>36.8</v>
      </c>
      <c r="L17" s="5">
        <v>77.46</v>
      </c>
      <c r="M17" s="5">
        <f t="shared" si="1"/>
        <v>30.984</v>
      </c>
      <c r="N17" s="5">
        <f t="shared" si="0"/>
        <v>67.784</v>
      </c>
      <c r="O17" s="5">
        <v>5</v>
      </c>
      <c r="P17" s="5" t="s">
        <v>26</v>
      </c>
      <c r="Q17" s="5"/>
    </row>
    <row r="18" s="1" customFormat="1" ht="33" customHeight="1" spans="1:17">
      <c r="A18" s="5">
        <v>16</v>
      </c>
      <c r="B18" s="5" t="s">
        <v>38</v>
      </c>
      <c r="C18" s="5" t="s">
        <v>19</v>
      </c>
      <c r="D18" s="5">
        <v>4</v>
      </c>
      <c r="E18" s="5" t="s">
        <v>45</v>
      </c>
      <c r="F18" s="5" t="s">
        <v>21</v>
      </c>
      <c r="G18" s="5" t="s">
        <v>40</v>
      </c>
      <c r="H18" s="5">
        <v>2405003010</v>
      </c>
      <c r="I18" s="5">
        <v>59.5</v>
      </c>
      <c r="J18" s="5"/>
      <c r="K18" s="5">
        <v>35.7</v>
      </c>
      <c r="L18" s="5">
        <v>78.64</v>
      </c>
      <c r="M18" s="5">
        <f t="shared" si="1"/>
        <v>31.456</v>
      </c>
      <c r="N18" s="5">
        <f t="shared" si="0"/>
        <v>67.156</v>
      </c>
      <c r="O18" s="5">
        <v>6</v>
      </c>
      <c r="P18" s="5" t="s">
        <v>26</v>
      </c>
      <c r="Q18" s="5"/>
    </row>
    <row r="19" s="1" customFormat="1" ht="33" customHeight="1" spans="1:17">
      <c r="A19" s="5">
        <v>17</v>
      </c>
      <c r="B19" s="5" t="s">
        <v>38</v>
      </c>
      <c r="C19" s="5" t="s">
        <v>19</v>
      </c>
      <c r="D19" s="5">
        <v>4</v>
      </c>
      <c r="E19" s="5" t="s">
        <v>46</v>
      </c>
      <c r="F19" s="5" t="s">
        <v>21</v>
      </c>
      <c r="G19" s="5" t="s">
        <v>40</v>
      </c>
      <c r="H19" s="5">
        <v>2405003009</v>
      </c>
      <c r="I19" s="5">
        <v>61</v>
      </c>
      <c r="J19" s="5"/>
      <c r="K19" s="5">
        <v>36.6</v>
      </c>
      <c r="L19" s="5">
        <v>76.28</v>
      </c>
      <c r="M19" s="5">
        <f t="shared" si="1"/>
        <v>30.512</v>
      </c>
      <c r="N19" s="5">
        <f t="shared" si="0"/>
        <v>67.112</v>
      </c>
      <c r="O19" s="5">
        <v>7</v>
      </c>
      <c r="P19" s="5" t="s">
        <v>26</v>
      </c>
      <c r="Q19" s="5"/>
    </row>
    <row r="20" s="1" customFormat="1" ht="33" customHeight="1" spans="1:17">
      <c r="A20" s="5">
        <v>18</v>
      </c>
      <c r="B20" s="5" t="s">
        <v>38</v>
      </c>
      <c r="C20" s="5" t="s">
        <v>19</v>
      </c>
      <c r="D20" s="5">
        <v>4</v>
      </c>
      <c r="E20" s="5" t="s">
        <v>47</v>
      </c>
      <c r="F20" s="5" t="s">
        <v>21</v>
      </c>
      <c r="G20" s="5" t="s">
        <v>40</v>
      </c>
      <c r="H20" s="5">
        <v>2405003012</v>
      </c>
      <c r="I20" s="5">
        <v>56.666</v>
      </c>
      <c r="J20" s="5"/>
      <c r="K20" s="5">
        <v>34</v>
      </c>
      <c r="L20" s="5">
        <v>80.22</v>
      </c>
      <c r="M20" s="5">
        <f t="shared" si="1"/>
        <v>32.088</v>
      </c>
      <c r="N20" s="5">
        <f t="shared" si="0"/>
        <v>66.088</v>
      </c>
      <c r="O20" s="5">
        <v>8</v>
      </c>
      <c r="P20" s="5" t="s">
        <v>26</v>
      </c>
      <c r="Q20" s="5"/>
    </row>
    <row r="21" s="1" customFormat="1" ht="33" customHeight="1" spans="1:17">
      <c r="A21" s="5">
        <v>19</v>
      </c>
      <c r="B21" s="5" t="s">
        <v>48</v>
      </c>
      <c r="C21" s="5" t="s">
        <v>49</v>
      </c>
      <c r="D21" s="5">
        <v>1</v>
      </c>
      <c r="E21" s="5" t="s">
        <v>50</v>
      </c>
      <c r="F21" s="5" t="s">
        <v>21</v>
      </c>
      <c r="G21" s="5" t="s">
        <v>51</v>
      </c>
      <c r="H21" s="5">
        <v>2405005001</v>
      </c>
      <c r="I21" s="5">
        <v>68</v>
      </c>
      <c r="J21" s="5"/>
      <c r="K21" s="5">
        <v>40.8</v>
      </c>
      <c r="L21" s="5">
        <v>81.9</v>
      </c>
      <c r="M21" s="5">
        <f t="shared" si="1"/>
        <v>32.76</v>
      </c>
      <c r="N21" s="5">
        <f t="shared" si="0"/>
        <v>73.56</v>
      </c>
      <c r="O21" s="5">
        <v>1</v>
      </c>
      <c r="P21" s="5" t="s">
        <v>23</v>
      </c>
      <c r="Q21" s="5"/>
    </row>
    <row r="22" s="1" customFormat="1" ht="33" customHeight="1" spans="1:17">
      <c r="A22" s="5">
        <v>20</v>
      </c>
      <c r="B22" s="5" t="s">
        <v>52</v>
      </c>
      <c r="C22" s="5" t="s">
        <v>49</v>
      </c>
      <c r="D22" s="5">
        <v>1</v>
      </c>
      <c r="E22" s="5" t="s">
        <v>53</v>
      </c>
      <c r="F22" s="5" t="s">
        <v>34</v>
      </c>
      <c r="G22" s="5" t="s">
        <v>51</v>
      </c>
      <c r="H22" s="5">
        <v>2405005002</v>
      </c>
      <c r="I22" s="5">
        <v>67.166</v>
      </c>
      <c r="J22" s="5"/>
      <c r="K22" s="5">
        <v>40.3</v>
      </c>
      <c r="L22" s="5">
        <v>78.22</v>
      </c>
      <c r="M22" s="5">
        <f t="shared" si="1"/>
        <v>31.288</v>
      </c>
      <c r="N22" s="5">
        <f t="shared" si="0"/>
        <v>71.588</v>
      </c>
      <c r="O22" s="5">
        <v>2</v>
      </c>
      <c r="P22" s="5" t="s">
        <v>26</v>
      </c>
      <c r="Q22" s="5"/>
    </row>
    <row r="23" s="1" customFormat="1" ht="33" customHeight="1" spans="1:17">
      <c r="A23" s="5">
        <v>21</v>
      </c>
      <c r="B23" s="5" t="s">
        <v>52</v>
      </c>
      <c r="C23" s="5" t="s">
        <v>49</v>
      </c>
      <c r="D23" s="5">
        <v>1</v>
      </c>
      <c r="E23" s="5" t="s">
        <v>54</v>
      </c>
      <c r="F23" s="5" t="s">
        <v>21</v>
      </c>
      <c r="G23" s="5" t="s">
        <v>51</v>
      </c>
      <c r="H23" s="5">
        <v>2405005003</v>
      </c>
      <c r="I23" s="5">
        <v>66.666</v>
      </c>
      <c r="J23" s="5"/>
      <c r="K23" s="5">
        <v>40</v>
      </c>
      <c r="L23" s="5">
        <v>77.76</v>
      </c>
      <c r="M23" s="5">
        <f t="shared" si="1"/>
        <v>31.104</v>
      </c>
      <c r="N23" s="5">
        <f t="shared" si="0"/>
        <v>71.104</v>
      </c>
      <c r="O23" s="5">
        <v>3</v>
      </c>
      <c r="P23" s="5" t="s">
        <v>26</v>
      </c>
      <c r="Q23" s="5"/>
    </row>
    <row r="24" s="1" customFormat="1" ht="33" customHeight="1" spans="1:17">
      <c r="A24" s="5">
        <v>22</v>
      </c>
      <c r="B24" s="5" t="s">
        <v>52</v>
      </c>
      <c r="C24" s="5" t="s">
        <v>55</v>
      </c>
      <c r="D24" s="5">
        <v>1</v>
      </c>
      <c r="E24" s="5" t="s">
        <v>56</v>
      </c>
      <c r="F24" s="5" t="s">
        <v>34</v>
      </c>
      <c r="G24" s="5" t="s">
        <v>57</v>
      </c>
      <c r="H24" s="5">
        <v>2405004002</v>
      </c>
      <c r="I24" s="5">
        <v>40.166</v>
      </c>
      <c r="J24" s="5"/>
      <c r="K24" s="5">
        <v>24.1</v>
      </c>
      <c r="L24" s="5">
        <v>74.78</v>
      </c>
      <c r="M24" s="5">
        <f t="shared" si="1"/>
        <v>29.912</v>
      </c>
      <c r="N24" s="5">
        <f t="shared" si="0"/>
        <v>54.012</v>
      </c>
      <c r="O24" s="5">
        <v>1</v>
      </c>
      <c r="P24" s="5" t="s">
        <v>23</v>
      </c>
      <c r="Q24" s="5"/>
    </row>
    <row r="25" s="1" customFormat="1" ht="33" customHeight="1" spans="1:17">
      <c r="A25" s="5">
        <v>23</v>
      </c>
      <c r="B25" s="5" t="s">
        <v>52</v>
      </c>
      <c r="C25" s="5" t="s">
        <v>55</v>
      </c>
      <c r="D25" s="5">
        <v>1</v>
      </c>
      <c r="E25" s="5" t="s">
        <v>58</v>
      </c>
      <c r="F25" s="5" t="s">
        <v>21</v>
      </c>
      <c r="G25" s="5" t="s">
        <v>57</v>
      </c>
      <c r="H25" s="5">
        <v>2405004001</v>
      </c>
      <c r="I25" s="5">
        <v>46.266</v>
      </c>
      <c r="J25" s="5"/>
      <c r="K25" s="5">
        <v>27.76</v>
      </c>
      <c r="L25" s="5" t="s">
        <v>29</v>
      </c>
      <c r="M25" s="5"/>
      <c r="N25" s="5">
        <f t="shared" si="0"/>
        <v>27.76</v>
      </c>
      <c r="O25" s="5">
        <v>2</v>
      </c>
      <c r="P25" s="5" t="s">
        <v>26</v>
      </c>
      <c r="Q25" s="5"/>
    </row>
    <row r="26" s="1" customFormat="1" ht="33" customHeight="1" spans="1:17">
      <c r="A26" s="5">
        <v>24</v>
      </c>
      <c r="B26" s="5" t="s">
        <v>59</v>
      </c>
      <c r="C26" s="5" t="s">
        <v>60</v>
      </c>
      <c r="D26" s="5">
        <v>2</v>
      </c>
      <c r="E26" s="5" t="s">
        <v>61</v>
      </c>
      <c r="F26" s="5" t="s">
        <v>34</v>
      </c>
      <c r="G26" s="5" t="s">
        <v>62</v>
      </c>
      <c r="H26" s="5">
        <v>2405006001</v>
      </c>
      <c r="I26" s="5">
        <v>57</v>
      </c>
      <c r="J26" s="5"/>
      <c r="K26" s="5">
        <v>34.2</v>
      </c>
      <c r="L26" s="5">
        <v>75.68</v>
      </c>
      <c r="M26" s="5">
        <f>L26*0.4</f>
        <v>30.272</v>
      </c>
      <c r="N26" s="5">
        <f t="shared" si="0"/>
        <v>64.472</v>
      </c>
      <c r="O26" s="5">
        <v>1</v>
      </c>
      <c r="P26" s="5" t="s">
        <v>23</v>
      </c>
      <c r="Q26" s="5"/>
    </row>
    <row r="27" s="1" customFormat="1" ht="33" customHeight="1" spans="1:17">
      <c r="A27" s="5">
        <v>25</v>
      </c>
      <c r="B27" s="5" t="s">
        <v>59</v>
      </c>
      <c r="C27" s="5" t="s">
        <v>60</v>
      </c>
      <c r="D27" s="5">
        <v>2</v>
      </c>
      <c r="E27" s="5" t="s">
        <v>63</v>
      </c>
      <c r="F27" s="5" t="s">
        <v>34</v>
      </c>
      <c r="G27" s="5" t="s">
        <v>62</v>
      </c>
      <c r="H27" s="5">
        <v>2405006003</v>
      </c>
      <c r="I27" s="5">
        <v>54.5</v>
      </c>
      <c r="J27" s="5"/>
      <c r="K27" s="5">
        <v>32.7</v>
      </c>
      <c r="L27" s="5">
        <v>77.4</v>
      </c>
      <c r="M27" s="5">
        <f>L27*0.4</f>
        <v>30.96</v>
      </c>
      <c r="N27" s="5">
        <f t="shared" si="0"/>
        <v>63.66</v>
      </c>
      <c r="O27" s="5">
        <v>2</v>
      </c>
      <c r="P27" s="5" t="s">
        <v>23</v>
      </c>
      <c r="Q27" s="5"/>
    </row>
    <row r="28" s="1" customFormat="1" ht="33" customHeight="1" spans="1:17">
      <c r="A28" s="5">
        <v>26</v>
      </c>
      <c r="B28" s="5" t="s">
        <v>59</v>
      </c>
      <c r="C28" s="5" t="s">
        <v>60</v>
      </c>
      <c r="D28" s="5">
        <v>2</v>
      </c>
      <c r="E28" s="5" t="s">
        <v>64</v>
      </c>
      <c r="F28" s="5" t="s">
        <v>34</v>
      </c>
      <c r="G28" s="5" t="s">
        <v>62</v>
      </c>
      <c r="H28" s="5">
        <v>2405006004</v>
      </c>
      <c r="I28" s="5">
        <v>52.133</v>
      </c>
      <c r="J28" s="5"/>
      <c r="K28" s="5">
        <v>31.28</v>
      </c>
      <c r="L28" s="5">
        <v>77.22</v>
      </c>
      <c r="M28" s="5">
        <f>L28*0.4</f>
        <v>30.888</v>
      </c>
      <c r="N28" s="5">
        <f t="shared" si="0"/>
        <v>62.168</v>
      </c>
      <c r="O28" s="5">
        <v>3</v>
      </c>
      <c r="P28" s="5" t="s">
        <v>26</v>
      </c>
      <c r="Q28" s="5"/>
    </row>
    <row r="29" s="1" customFormat="1" ht="33" customHeight="1" spans="1:17">
      <c r="A29" s="5">
        <v>27</v>
      </c>
      <c r="B29" s="5" t="s">
        <v>59</v>
      </c>
      <c r="C29" s="5" t="s">
        <v>60</v>
      </c>
      <c r="D29" s="5">
        <v>2</v>
      </c>
      <c r="E29" s="5" t="s">
        <v>65</v>
      </c>
      <c r="F29" s="5" t="s">
        <v>34</v>
      </c>
      <c r="G29" s="5" t="s">
        <v>62</v>
      </c>
      <c r="H29" s="5">
        <v>2405006005</v>
      </c>
      <c r="I29" s="5">
        <v>49</v>
      </c>
      <c r="J29" s="5"/>
      <c r="K29" s="5">
        <v>29.4</v>
      </c>
      <c r="L29" s="5">
        <v>71.76</v>
      </c>
      <c r="M29" s="5">
        <f>L29*0.4</f>
        <v>28.704</v>
      </c>
      <c r="N29" s="5">
        <f t="shared" si="0"/>
        <v>58.104</v>
      </c>
      <c r="O29" s="5">
        <v>4</v>
      </c>
      <c r="P29" s="5" t="s">
        <v>26</v>
      </c>
      <c r="Q29" s="5"/>
    </row>
    <row r="30" s="1" customFormat="1" ht="33" customHeight="1" spans="1:17">
      <c r="A30" s="5">
        <v>28</v>
      </c>
      <c r="B30" s="5" t="s">
        <v>59</v>
      </c>
      <c r="C30" s="5" t="s">
        <v>60</v>
      </c>
      <c r="D30" s="5">
        <v>2</v>
      </c>
      <c r="E30" s="5" t="s">
        <v>66</v>
      </c>
      <c r="F30" s="5" t="s">
        <v>21</v>
      </c>
      <c r="G30" s="5" t="s">
        <v>62</v>
      </c>
      <c r="H30" s="5">
        <v>2405006002</v>
      </c>
      <c r="I30" s="5">
        <v>55.8</v>
      </c>
      <c r="J30" s="5"/>
      <c r="K30" s="5">
        <v>33.48</v>
      </c>
      <c r="L30" s="5" t="s">
        <v>29</v>
      </c>
      <c r="M30" s="5"/>
      <c r="N30" s="5">
        <f t="shared" si="0"/>
        <v>33.48</v>
      </c>
      <c r="O30" s="5">
        <v>5</v>
      </c>
      <c r="P30" s="5" t="s">
        <v>26</v>
      </c>
      <c r="Q30" s="5"/>
    </row>
    <row r="31" s="1" customFormat="1" ht="33" customHeight="1" spans="1:17">
      <c r="A31" s="5">
        <v>29</v>
      </c>
      <c r="B31" s="5" t="s">
        <v>59</v>
      </c>
      <c r="C31" s="5" t="s">
        <v>67</v>
      </c>
      <c r="D31" s="5">
        <v>1</v>
      </c>
      <c r="E31" s="5" t="s">
        <v>68</v>
      </c>
      <c r="F31" s="5" t="s">
        <v>34</v>
      </c>
      <c r="G31" s="5" t="s">
        <v>69</v>
      </c>
      <c r="H31" s="5">
        <v>2405007001</v>
      </c>
      <c r="I31" s="5">
        <v>43.616</v>
      </c>
      <c r="J31" s="5"/>
      <c r="K31" s="5">
        <v>26.17</v>
      </c>
      <c r="L31" s="5">
        <v>76.22</v>
      </c>
      <c r="M31" s="5">
        <f>L31*0.4</f>
        <v>30.488</v>
      </c>
      <c r="N31" s="5">
        <f t="shared" si="0"/>
        <v>56.658</v>
      </c>
      <c r="O31" s="5">
        <v>1</v>
      </c>
      <c r="P31" s="5" t="s">
        <v>23</v>
      </c>
      <c r="Q31" s="5"/>
    </row>
    <row r="32" s="1" customFormat="1" ht="33" customHeight="1" spans="1:17">
      <c r="A32" s="5">
        <v>31</v>
      </c>
      <c r="B32" s="5" t="s">
        <v>70</v>
      </c>
      <c r="C32" s="5" t="s">
        <v>60</v>
      </c>
      <c r="D32" s="5">
        <v>1</v>
      </c>
      <c r="E32" s="5" t="s">
        <v>71</v>
      </c>
      <c r="F32" s="5" t="s">
        <v>34</v>
      </c>
      <c r="G32" s="5" t="s">
        <v>72</v>
      </c>
      <c r="H32" s="5">
        <v>2405008002</v>
      </c>
      <c r="I32" s="5">
        <v>50.916</v>
      </c>
      <c r="J32" s="5"/>
      <c r="K32" s="5">
        <v>30.55</v>
      </c>
      <c r="L32" s="5">
        <v>82.32</v>
      </c>
      <c r="M32" s="5">
        <f>L32*0.4</f>
        <v>32.928</v>
      </c>
      <c r="N32" s="5">
        <f t="shared" si="0"/>
        <v>63.478</v>
      </c>
      <c r="O32" s="5">
        <v>1</v>
      </c>
      <c r="P32" s="5" t="s">
        <v>23</v>
      </c>
      <c r="Q32" s="5"/>
    </row>
    <row r="33" s="1" customFormat="1" ht="33" customHeight="1" spans="1:17">
      <c r="A33" s="5">
        <v>30</v>
      </c>
      <c r="B33" s="5" t="s">
        <v>70</v>
      </c>
      <c r="C33" s="5" t="s">
        <v>60</v>
      </c>
      <c r="D33" s="5">
        <v>1</v>
      </c>
      <c r="E33" s="5" t="s">
        <v>73</v>
      </c>
      <c r="F33" s="5" t="s">
        <v>34</v>
      </c>
      <c r="G33" s="5" t="s">
        <v>72</v>
      </c>
      <c r="H33" s="5">
        <v>2405008001</v>
      </c>
      <c r="I33" s="5">
        <v>51.75</v>
      </c>
      <c r="J33" s="5"/>
      <c r="K33" s="5">
        <v>31.05</v>
      </c>
      <c r="L33" s="5">
        <v>78.14</v>
      </c>
      <c r="M33" s="5">
        <f>L33*0.4</f>
        <v>31.256</v>
      </c>
      <c r="N33" s="5">
        <f t="shared" si="0"/>
        <v>62.306</v>
      </c>
      <c r="O33" s="5">
        <v>2</v>
      </c>
      <c r="P33" s="5" t="s">
        <v>26</v>
      </c>
      <c r="Q33" s="5"/>
    </row>
    <row r="34" s="1" customFormat="1" ht="33" customHeight="1" spans="1:17">
      <c r="A34" s="5">
        <v>32</v>
      </c>
      <c r="B34" s="5" t="s">
        <v>74</v>
      </c>
      <c r="C34" s="5" t="s">
        <v>75</v>
      </c>
      <c r="D34" s="5">
        <v>1</v>
      </c>
      <c r="E34" s="5" t="s">
        <v>76</v>
      </c>
      <c r="F34" s="5" t="s">
        <v>34</v>
      </c>
      <c r="G34" s="5" t="s">
        <v>77</v>
      </c>
      <c r="H34" s="5">
        <v>2405009001</v>
      </c>
      <c r="I34" s="5">
        <v>65.366</v>
      </c>
      <c r="J34" s="5"/>
      <c r="K34" s="5">
        <v>39.22</v>
      </c>
      <c r="L34" s="5">
        <v>80.6</v>
      </c>
      <c r="M34" s="5">
        <f>L34*0.4</f>
        <v>32.24</v>
      </c>
      <c r="N34" s="5">
        <f t="shared" si="0"/>
        <v>71.46</v>
      </c>
      <c r="O34" s="5">
        <v>1</v>
      </c>
      <c r="P34" s="5" t="s">
        <v>23</v>
      </c>
      <c r="Q34" s="5"/>
    </row>
    <row r="35" s="1" customFormat="1" ht="33" customHeight="1" spans="1:17">
      <c r="A35" s="5">
        <v>33</v>
      </c>
      <c r="B35" s="5" t="s">
        <v>74</v>
      </c>
      <c r="C35" s="5" t="s">
        <v>67</v>
      </c>
      <c r="D35" s="5">
        <v>1</v>
      </c>
      <c r="E35" s="5" t="s">
        <v>78</v>
      </c>
      <c r="F35" s="5" t="s">
        <v>34</v>
      </c>
      <c r="G35" s="5" t="s">
        <v>79</v>
      </c>
      <c r="H35" s="5">
        <v>2405010001</v>
      </c>
      <c r="I35" s="5">
        <v>34.1</v>
      </c>
      <c r="J35" s="5"/>
      <c r="K35" s="5">
        <v>20.46</v>
      </c>
      <c r="L35" s="5">
        <v>74.24</v>
      </c>
      <c r="M35" s="5">
        <f>L35*0.4</f>
        <v>29.696</v>
      </c>
      <c r="N35" s="5">
        <f t="shared" si="0"/>
        <v>50.156</v>
      </c>
      <c r="O35" s="5">
        <v>1</v>
      </c>
      <c r="P35" s="5" t="s">
        <v>23</v>
      </c>
      <c r="Q35" s="5"/>
    </row>
    <row r="36" s="1" customFormat="1" ht="33" customHeight="1" spans="1:17">
      <c r="A36" s="5">
        <v>34</v>
      </c>
      <c r="B36" s="5" t="s">
        <v>80</v>
      </c>
      <c r="C36" s="5" t="s">
        <v>81</v>
      </c>
      <c r="D36" s="5">
        <v>1</v>
      </c>
      <c r="E36" s="5" t="s">
        <v>82</v>
      </c>
      <c r="F36" s="5" t="s">
        <v>34</v>
      </c>
      <c r="G36" s="5" t="s">
        <v>83</v>
      </c>
      <c r="H36" s="5">
        <v>2405011001</v>
      </c>
      <c r="I36" s="5">
        <v>55.9</v>
      </c>
      <c r="J36" s="5"/>
      <c r="K36" s="5">
        <v>33.54</v>
      </c>
      <c r="L36" s="5">
        <v>77.94</v>
      </c>
      <c r="M36" s="5">
        <f t="shared" ref="M36:M54" si="2">L36*0.4</f>
        <v>31.176</v>
      </c>
      <c r="N36" s="5">
        <f t="shared" ref="N36:N54" si="3">K36+M36</f>
        <v>64.716</v>
      </c>
      <c r="O36" s="5">
        <v>1</v>
      </c>
      <c r="P36" s="5" t="s">
        <v>23</v>
      </c>
      <c r="Q36" s="5"/>
    </row>
    <row r="37" ht="33" customHeight="1" spans="1:17">
      <c r="A37" s="5">
        <v>35</v>
      </c>
      <c r="B37" s="5" t="s">
        <v>80</v>
      </c>
      <c r="C37" s="5" t="s">
        <v>81</v>
      </c>
      <c r="D37" s="5">
        <v>1</v>
      </c>
      <c r="E37" s="5" t="s">
        <v>84</v>
      </c>
      <c r="F37" s="5" t="s">
        <v>34</v>
      </c>
      <c r="G37" s="5" t="s">
        <v>83</v>
      </c>
      <c r="H37" s="5">
        <v>2405011002</v>
      </c>
      <c r="I37" s="5">
        <v>54.866</v>
      </c>
      <c r="J37" s="5"/>
      <c r="K37" s="5">
        <v>32.92</v>
      </c>
      <c r="L37" s="5">
        <v>75.52</v>
      </c>
      <c r="M37" s="5">
        <f t="shared" si="2"/>
        <v>30.208</v>
      </c>
      <c r="N37" s="5">
        <f t="shared" si="3"/>
        <v>63.128</v>
      </c>
      <c r="O37" s="5">
        <v>2</v>
      </c>
      <c r="P37" s="5" t="s">
        <v>26</v>
      </c>
      <c r="Q37" s="5"/>
    </row>
    <row r="38" ht="33" customHeight="1" spans="1:17">
      <c r="A38" s="5">
        <v>36</v>
      </c>
      <c r="B38" s="5" t="s">
        <v>80</v>
      </c>
      <c r="C38" s="5" t="s">
        <v>81</v>
      </c>
      <c r="D38" s="5">
        <v>1</v>
      </c>
      <c r="E38" s="5" t="s">
        <v>85</v>
      </c>
      <c r="F38" s="5" t="s">
        <v>34</v>
      </c>
      <c r="G38" s="5" t="s">
        <v>83</v>
      </c>
      <c r="H38" s="5">
        <v>2405011003</v>
      </c>
      <c r="I38" s="5">
        <v>51.833</v>
      </c>
      <c r="J38" s="5"/>
      <c r="K38" s="5">
        <v>31.1</v>
      </c>
      <c r="L38" s="5">
        <v>73.54</v>
      </c>
      <c r="M38" s="5">
        <f t="shared" si="2"/>
        <v>29.416</v>
      </c>
      <c r="N38" s="5">
        <f t="shared" si="3"/>
        <v>60.516</v>
      </c>
      <c r="O38" s="5">
        <v>3</v>
      </c>
      <c r="P38" s="5" t="s">
        <v>26</v>
      </c>
      <c r="Q38" s="5"/>
    </row>
    <row r="39" ht="33" customHeight="1" spans="1:17">
      <c r="A39" s="5">
        <v>37</v>
      </c>
      <c r="B39" s="5" t="s">
        <v>86</v>
      </c>
      <c r="C39" s="5" t="s">
        <v>87</v>
      </c>
      <c r="D39" s="5">
        <v>1</v>
      </c>
      <c r="E39" s="5" t="s">
        <v>88</v>
      </c>
      <c r="F39" s="5" t="s">
        <v>34</v>
      </c>
      <c r="G39" s="5" t="s">
        <v>89</v>
      </c>
      <c r="H39" s="5">
        <v>2405012001</v>
      </c>
      <c r="I39" s="5">
        <v>51.766</v>
      </c>
      <c r="J39" s="5"/>
      <c r="K39" s="5">
        <v>31.06</v>
      </c>
      <c r="L39" s="5">
        <v>72.38</v>
      </c>
      <c r="M39" s="5">
        <f t="shared" si="2"/>
        <v>28.952</v>
      </c>
      <c r="N39" s="5">
        <f t="shared" si="3"/>
        <v>60.012</v>
      </c>
      <c r="O39" s="5">
        <v>1</v>
      </c>
      <c r="P39" s="5" t="s">
        <v>23</v>
      </c>
      <c r="Q39" s="5"/>
    </row>
    <row r="40" ht="33" customHeight="1" spans="1:17">
      <c r="A40" s="5">
        <v>38</v>
      </c>
      <c r="B40" s="5" t="s">
        <v>86</v>
      </c>
      <c r="C40" s="5" t="s">
        <v>87</v>
      </c>
      <c r="D40" s="5">
        <v>1</v>
      </c>
      <c r="E40" s="5" t="s">
        <v>90</v>
      </c>
      <c r="F40" s="5" t="s">
        <v>34</v>
      </c>
      <c r="G40" s="5" t="s">
        <v>89</v>
      </c>
      <c r="H40" s="5">
        <v>2405012003</v>
      </c>
      <c r="I40" s="5">
        <v>49.966</v>
      </c>
      <c r="J40" s="5"/>
      <c r="K40" s="5">
        <v>29.98</v>
      </c>
      <c r="L40" s="5">
        <v>74.7</v>
      </c>
      <c r="M40" s="5">
        <f t="shared" si="2"/>
        <v>29.88</v>
      </c>
      <c r="N40" s="5">
        <f t="shared" si="3"/>
        <v>59.86</v>
      </c>
      <c r="O40" s="5">
        <v>2</v>
      </c>
      <c r="P40" s="5" t="s">
        <v>26</v>
      </c>
      <c r="Q40" s="5"/>
    </row>
    <row r="41" ht="33" customHeight="1" spans="1:17">
      <c r="A41" s="5">
        <v>39</v>
      </c>
      <c r="B41" s="5" t="s">
        <v>91</v>
      </c>
      <c r="C41" s="5" t="s">
        <v>75</v>
      </c>
      <c r="D41" s="5">
        <v>1</v>
      </c>
      <c r="E41" s="5" t="s">
        <v>92</v>
      </c>
      <c r="F41" s="5" t="s">
        <v>21</v>
      </c>
      <c r="G41" s="5" t="s">
        <v>93</v>
      </c>
      <c r="H41" s="5">
        <v>2405013002</v>
      </c>
      <c r="I41" s="5">
        <v>57.933</v>
      </c>
      <c r="J41" s="5"/>
      <c r="K41" s="5">
        <v>34.76</v>
      </c>
      <c r="L41" s="5">
        <v>82.3</v>
      </c>
      <c r="M41" s="5">
        <f t="shared" si="2"/>
        <v>32.92</v>
      </c>
      <c r="N41" s="5">
        <f t="shared" si="3"/>
        <v>67.68</v>
      </c>
      <c r="O41" s="5">
        <v>1</v>
      </c>
      <c r="P41" s="5" t="s">
        <v>23</v>
      </c>
      <c r="Q41" s="5"/>
    </row>
    <row r="42" ht="33" customHeight="1" spans="1:17">
      <c r="A42" s="5">
        <v>40</v>
      </c>
      <c r="B42" s="5" t="s">
        <v>91</v>
      </c>
      <c r="C42" s="5" t="s">
        <v>75</v>
      </c>
      <c r="D42" s="5">
        <v>1</v>
      </c>
      <c r="E42" s="5" t="s">
        <v>94</v>
      </c>
      <c r="F42" s="5" t="s">
        <v>34</v>
      </c>
      <c r="G42" s="5" t="s">
        <v>93</v>
      </c>
      <c r="H42" s="5">
        <v>2405013003</v>
      </c>
      <c r="I42" s="5">
        <v>57.633</v>
      </c>
      <c r="J42" s="5"/>
      <c r="K42" s="5">
        <v>34.58</v>
      </c>
      <c r="L42" s="5">
        <v>78.16</v>
      </c>
      <c r="M42" s="5">
        <f t="shared" si="2"/>
        <v>31.264</v>
      </c>
      <c r="N42" s="5">
        <f t="shared" si="3"/>
        <v>65.844</v>
      </c>
      <c r="O42" s="5">
        <v>2</v>
      </c>
      <c r="P42" s="5" t="s">
        <v>26</v>
      </c>
      <c r="Q42" s="5"/>
    </row>
    <row r="43" ht="33" customHeight="1" spans="1:17">
      <c r="A43" s="5">
        <v>41</v>
      </c>
      <c r="B43" s="5" t="s">
        <v>95</v>
      </c>
      <c r="C43" s="5" t="s">
        <v>81</v>
      </c>
      <c r="D43" s="5">
        <v>1</v>
      </c>
      <c r="E43" s="5" t="s">
        <v>96</v>
      </c>
      <c r="F43" s="5" t="s">
        <v>34</v>
      </c>
      <c r="G43" s="5" t="s">
        <v>97</v>
      </c>
      <c r="H43" s="5">
        <v>2405014001</v>
      </c>
      <c r="I43" s="5">
        <v>68.3</v>
      </c>
      <c r="J43" s="5"/>
      <c r="K43" s="5">
        <v>40.98</v>
      </c>
      <c r="L43" s="5">
        <v>82.28</v>
      </c>
      <c r="M43" s="5">
        <f t="shared" si="2"/>
        <v>32.912</v>
      </c>
      <c r="N43" s="5">
        <f t="shared" si="3"/>
        <v>73.892</v>
      </c>
      <c r="O43" s="5">
        <v>1</v>
      </c>
      <c r="P43" s="5" t="s">
        <v>23</v>
      </c>
      <c r="Q43" s="5"/>
    </row>
    <row r="44" ht="33" customHeight="1" spans="1:17">
      <c r="A44" s="5">
        <v>42</v>
      </c>
      <c r="B44" s="5" t="s">
        <v>95</v>
      </c>
      <c r="C44" s="5" t="s">
        <v>81</v>
      </c>
      <c r="D44" s="5">
        <v>1</v>
      </c>
      <c r="E44" s="5" t="s">
        <v>98</v>
      </c>
      <c r="F44" s="5" t="s">
        <v>34</v>
      </c>
      <c r="G44" s="5" t="s">
        <v>97</v>
      </c>
      <c r="H44" s="5">
        <v>2405014002</v>
      </c>
      <c r="I44" s="5">
        <v>62.2</v>
      </c>
      <c r="J44" s="5"/>
      <c r="K44" s="5">
        <v>37.32</v>
      </c>
      <c r="L44" s="5">
        <v>81.94</v>
      </c>
      <c r="M44" s="5">
        <f t="shared" si="2"/>
        <v>32.776</v>
      </c>
      <c r="N44" s="5">
        <f t="shared" si="3"/>
        <v>70.096</v>
      </c>
      <c r="O44" s="5">
        <v>2</v>
      </c>
      <c r="P44" s="5" t="s">
        <v>26</v>
      </c>
      <c r="Q44" s="5"/>
    </row>
    <row r="45" ht="33" customHeight="1" spans="1:17">
      <c r="A45" s="5">
        <v>43</v>
      </c>
      <c r="B45" s="5" t="s">
        <v>95</v>
      </c>
      <c r="C45" s="5" t="s">
        <v>81</v>
      </c>
      <c r="D45" s="5">
        <v>1</v>
      </c>
      <c r="E45" s="5" t="s">
        <v>99</v>
      </c>
      <c r="F45" s="5" t="s">
        <v>34</v>
      </c>
      <c r="G45" s="5" t="s">
        <v>97</v>
      </c>
      <c r="H45" s="5">
        <v>2405014003</v>
      </c>
      <c r="I45" s="5">
        <v>55.466</v>
      </c>
      <c r="J45" s="5"/>
      <c r="K45" s="5">
        <v>33.28</v>
      </c>
      <c r="L45" s="5">
        <v>76.08</v>
      </c>
      <c r="M45" s="5">
        <f t="shared" si="2"/>
        <v>30.432</v>
      </c>
      <c r="N45" s="5">
        <f t="shared" si="3"/>
        <v>63.712</v>
      </c>
      <c r="O45" s="5">
        <v>3</v>
      </c>
      <c r="P45" s="5" t="s">
        <v>26</v>
      </c>
      <c r="Q45" s="5"/>
    </row>
    <row r="46" ht="33" customHeight="1" spans="1:17">
      <c r="A46" s="5">
        <v>44</v>
      </c>
      <c r="B46" s="5" t="s">
        <v>100</v>
      </c>
      <c r="C46" s="5" t="s">
        <v>19</v>
      </c>
      <c r="D46" s="5">
        <v>1</v>
      </c>
      <c r="E46" s="5" t="s">
        <v>101</v>
      </c>
      <c r="F46" s="5" t="s">
        <v>34</v>
      </c>
      <c r="G46" s="5" t="s">
        <v>102</v>
      </c>
      <c r="H46" s="5">
        <v>2405015001</v>
      </c>
      <c r="I46" s="5">
        <v>75.5</v>
      </c>
      <c r="J46" s="5"/>
      <c r="K46" s="5">
        <v>45.3</v>
      </c>
      <c r="L46" s="5">
        <v>80.54</v>
      </c>
      <c r="M46" s="5">
        <f t="shared" si="2"/>
        <v>32.216</v>
      </c>
      <c r="N46" s="5">
        <f t="shared" si="3"/>
        <v>77.516</v>
      </c>
      <c r="O46" s="5">
        <v>1</v>
      </c>
      <c r="P46" s="5" t="s">
        <v>23</v>
      </c>
      <c r="Q46" s="5"/>
    </row>
    <row r="47" ht="33" customHeight="1" spans="1:17">
      <c r="A47" s="5">
        <v>45</v>
      </c>
      <c r="B47" s="5" t="s">
        <v>100</v>
      </c>
      <c r="C47" s="5" t="s">
        <v>19</v>
      </c>
      <c r="D47" s="5">
        <v>1</v>
      </c>
      <c r="E47" s="5" t="s">
        <v>103</v>
      </c>
      <c r="F47" s="5" t="s">
        <v>34</v>
      </c>
      <c r="G47" s="5" t="s">
        <v>102</v>
      </c>
      <c r="H47" s="5">
        <v>2405015002</v>
      </c>
      <c r="I47" s="5">
        <v>70.5</v>
      </c>
      <c r="J47" s="5"/>
      <c r="K47" s="5">
        <v>42.3</v>
      </c>
      <c r="L47" s="5">
        <v>83.42</v>
      </c>
      <c r="M47" s="5">
        <f t="shared" si="2"/>
        <v>33.368</v>
      </c>
      <c r="N47" s="5">
        <f t="shared" si="3"/>
        <v>75.668</v>
      </c>
      <c r="O47" s="5">
        <v>2</v>
      </c>
      <c r="P47" s="5" t="s">
        <v>26</v>
      </c>
      <c r="Q47" s="5"/>
    </row>
    <row r="48" ht="33" customHeight="1" spans="1:17">
      <c r="A48" s="5">
        <v>46</v>
      </c>
      <c r="B48" s="5" t="s">
        <v>100</v>
      </c>
      <c r="C48" s="5" t="s">
        <v>19</v>
      </c>
      <c r="D48" s="5">
        <v>1</v>
      </c>
      <c r="E48" s="5" t="s">
        <v>104</v>
      </c>
      <c r="F48" s="5" t="s">
        <v>34</v>
      </c>
      <c r="G48" s="5" t="s">
        <v>102</v>
      </c>
      <c r="H48" s="5">
        <v>2405015003</v>
      </c>
      <c r="I48" s="5">
        <v>68.333</v>
      </c>
      <c r="J48" s="5"/>
      <c r="K48" s="5">
        <v>41</v>
      </c>
      <c r="L48" s="5">
        <v>81.72</v>
      </c>
      <c r="M48" s="5">
        <f t="shared" si="2"/>
        <v>32.688</v>
      </c>
      <c r="N48" s="5">
        <f t="shared" si="3"/>
        <v>73.688</v>
      </c>
      <c r="O48" s="5">
        <v>3</v>
      </c>
      <c r="P48" s="5" t="s">
        <v>26</v>
      </c>
      <c r="Q48" s="5"/>
    </row>
    <row r="49" ht="33" customHeight="1" spans="1:17">
      <c r="A49" s="5">
        <v>47</v>
      </c>
      <c r="B49" s="5" t="s">
        <v>105</v>
      </c>
      <c r="C49" s="5" t="s">
        <v>19</v>
      </c>
      <c r="D49" s="5">
        <v>1</v>
      </c>
      <c r="E49" s="5" t="s">
        <v>106</v>
      </c>
      <c r="F49" s="5" t="s">
        <v>34</v>
      </c>
      <c r="G49" s="5" t="s">
        <v>107</v>
      </c>
      <c r="H49" s="5">
        <v>2405016001</v>
      </c>
      <c r="I49" s="5">
        <v>71.833</v>
      </c>
      <c r="J49" s="5"/>
      <c r="K49" s="5">
        <v>43.1</v>
      </c>
      <c r="L49" s="5">
        <v>80.4</v>
      </c>
      <c r="M49" s="5">
        <f t="shared" si="2"/>
        <v>32.16</v>
      </c>
      <c r="N49" s="5">
        <f t="shared" si="3"/>
        <v>75.26</v>
      </c>
      <c r="O49" s="5">
        <v>1</v>
      </c>
      <c r="P49" s="5" t="s">
        <v>23</v>
      </c>
      <c r="Q49" s="5"/>
    </row>
    <row r="50" ht="33" customHeight="1" spans="1:17">
      <c r="A50" s="5">
        <v>48</v>
      </c>
      <c r="B50" s="5" t="s">
        <v>105</v>
      </c>
      <c r="C50" s="5" t="s">
        <v>19</v>
      </c>
      <c r="D50" s="5">
        <v>1</v>
      </c>
      <c r="E50" s="5" t="s">
        <v>108</v>
      </c>
      <c r="F50" s="5" t="s">
        <v>34</v>
      </c>
      <c r="G50" s="5" t="s">
        <v>107</v>
      </c>
      <c r="H50" s="5">
        <v>2405016003</v>
      </c>
      <c r="I50" s="5">
        <v>66.833</v>
      </c>
      <c r="J50" s="5"/>
      <c r="K50" s="5">
        <v>40.1</v>
      </c>
      <c r="L50" s="5">
        <v>80</v>
      </c>
      <c r="M50" s="5">
        <f t="shared" si="2"/>
        <v>32</v>
      </c>
      <c r="N50" s="5">
        <f t="shared" si="3"/>
        <v>72.1</v>
      </c>
      <c r="O50" s="5">
        <v>2</v>
      </c>
      <c r="P50" s="5" t="s">
        <v>26</v>
      </c>
      <c r="Q50" s="5"/>
    </row>
    <row r="51" ht="33" customHeight="1" spans="1:17">
      <c r="A51" s="5">
        <v>49</v>
      </c>
      <c r="B51" s="5" t="s">
        <v>105</v>
      </c>
      <c r="C51" s="5" t="s">
        <v>19</v>
      </c>
      <c r="D51" s="5">
        <v>1</v>
      </c>
      <c r="E51" s="5" t="s">
        <v>109</v>
      </c>
      <c r="F51" s="5" t="s">
        <v>34</v>
      </c>
      <c r="G51" s="5" t="s">
        <v>107</v>
      </c>
      <c r="H51" s="5">
        <v>2405016002</v>
      </c>
      <c r="I51" s="5">
        <v>68</v>
      </c>
      <c r="J51" s="5"/>
      <c r="K51" s="5">
        <v>40.8</v>
      </c>
      <c r="L51" s="5">
        <v>73.32</v>
      </c>
      <c r="M51" s="5">
        <f t="shared" si="2"/>
        <v>29.328</v>
      </c>
      <c r="N51" s="5">
        <f t="shared" si="3"/>
        <v>70.128</v>
      </c>
      <c r="O51" s="5">
        <v>3</v>
      </c>
      <c r="P51" s="5" t="s">
        <v>26</v>
      </c>
      <c r="Q51" s="5"/>
    </row>
    <row r="52" ht="33" customHeight="1" spans="1:17">
      <c r="A52" s="5">
        <v>50</v>
      </c>
      <c r="B52" s="5" t="s">
        <v>110</v>
      </c>
      <c r="C52" s="5" t="s">
        <v>19</v>
      </c>
      <c r="D52" s="5">
        <v>1</v>
      </c>
      <c r="E52" s="5" t="s">
        <v>111</v>
      </c>
      <c r="F52" s="5" t="s">
        <v>21</v>
      </c>
      <c r="G52" s="5" t="s">
        <v>112</v>
      </c>
      <c r="H52" s="5">
        <v>2405017001</v>
      </c>
      <c r="I52" s="5">
        <v>76</v>
      </c>
      <c r="J52" s="5"/>
      <c r="K52" s="5">
        <v>45.6</v>
      </c>
      <c r="L52" s="5">
        <v>80.6</v>
      </c>
      <c r="M52" s="5">
        <f t="shared" si="2"/>
        <v>32.24</v>
      </c>
      <c r="N52" s="5">
        <f t="shared" si="3"/>
        <v>77.84</v>
      </c>
      <c r="O52" s="5">
        <v>1</v>
      </c>
      <c r="P52" s="5" t="s">
        <v>23</v>
      </c>
      <c r="Q52" s="5"/>
    </row>
    <row r="53" ht="33" customHeight="1" spans="1:17">
      <c r="A53" s="5">
        <v>51</v>
      </c>
      <c r="B53" s="5" t="s">
        <v>110</v>
      </c>
      <c r="C53" s="5" t="s">
        <v>19</v>
      </c>
      <c r="D53" s="5">
        <v>1</v>
      </c>
      <c r="E53" s="5" t="s">
        <v>113</v>
      </c>
      <c r="F53" s="5" t="s">
        <v>21</v>
      </c>
      <c r="G53" s="5" t="s">
        <v>112</v>
      </c>
      <c r="H53" s="5">
        <v>2405017003</v>
      </c>
      <c r="I53" s="5">
        <v>68.666</v>
      </c>
      <c r="J53" s="5"/>
      <c r="K53" s="5">
        <v>41.2</v>
      </c>
      <c r="L53" s="5">
        <v>81.16</v>
      </c>
      <c r="M53" s="5">
        <f t="shared" si="2"/>
        <v>32.464</v>
      </c>
      <c r="N53" s="5">
        <f t="shared" si="3"/>
        <v>73.664</v>
      </c>
      <c r="O53" s="5">
        <v>2</v>
      </c>
      <c r="P53" s="5" t="s">
        <v>26</v>
      </c>
      <c r="Q53" s="5"/>
    </row>
    <row r="54" ht="33" customHeight="1" spans="1:17">
      <c r="A54" s="5">
        <v>52</v>
      </c>
      <c r="B54" s="5" t="s">
        <v>110</v>
      </c>
      <c r="C54" s="5" t="s">
        <v>19</v>
      </c>
      <c r="D54" s="5">
        <v>1</v>
      </c>
      <c r="E54" s="5" t="s">
        <v>114</v>
      </c>
      <c r="F54" s="5" t="s">
        <v>34</v>
      </c>
      <c r="G54" s="5" t="s">
        <v>112</v>
      </c>
      <c r="H54" s="5">
        <v>2405017002</v>
      </c>
      <c r="I54" s="5">
        <v>64.666</v>
      </c>
      <c r="J54" s="5">
        <v>6</v>
      </c>
      <c r="K54" s="5">
        <v>42.4</v>
      </c>
      <c r="L54" s="5">
        <v>75.06</v>
      </c>
      <c r="M54" s="5">
        <f t="shared" si="2"/>
        <v>30.024</v>
      </c>
      <c r="N54" s="5">
        <f t="shared" si="3"/>
        <v>72.424</v>
      </c>
      <c r="O54" s="5">
        <v>3</v>
      </c>
      <c r="P54" s="5" t="s">
        <v>26</v>
      </c>
      <c r="Q54" s="5"/>
    </row>
  </sheetData>
  <autoFilter ref="A2:GL54">
    <extLst/>
  </autoFilter>
  <sortState ref="A32:N33">
    <sortCondition ref="N32" descending="1"/>
  </sortState>
  <mergeCells count="1">
    <mergeCell ref="A1:Q1"/>
  </mergeCells>
  <pageMargins left="0.590277777777778" right="0.432638888888889" top="0.747916666666667" bottom="0.629861111111111" header="0.5" footer="0.393055555555556"/>
  <pageSetup paperSize="9" scale="7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2022-01-12T06:52:00Z</dcterms:created>
  <cp:lastPrinted>2023-10-16T07:14:00Z</cp:lastPrinted>
  <dcterms:modified xsi:type="dcterms:W3CDTF">2024-05-27T08:42:23Z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101EDC42CCB44394A7385B80EDF6481E</vt:lpwstr>
  </property>
  <property fmtid="{D5CDD505-2E9C-101B-9397-08002B2CF9AE}" pid="3" name="KSOProductBuildVer">
    <vt:lpwstr>2052-11.1.0.14309</vt:lpwstr>
  </property>
</Properties>
</file>