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发公告" sheetId="17" r:id="rId1"/>
  </sheets>
  <definedNames>
    <definedName name="_xlnm._FilterDatabase" localSheetId="0" hidden="1">发公告!$A$3:$I$33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<sst xmlns="http://schemas.openxmlformats.org/spreadsheetml/2006/main" count="134" uniqueCount="84">
  <si>
    <t>附件1：</t>
  </si>
  <si>
    <r>
      <t xml:space="preserve"> </t>
    </r>
    <r>
      <rPr>
        <sz val="18"/>
        <color rgb="FF333333"/>
        <rFont val="宋体"/>
        <charset val="134"/>
      </rPr>
      <t>宜昌市猇亭区事业单位2024年统一公开招聘工作人员面试成绩及综合成绩</t>
    </r>
  </si>
  <si>
    <t>序号</t>
  </si>
  <si>
    <t>准考证号</t>
  </si>
  <si>
    <t>姓名</t>
  </si>
  <si>
    <t>招考单位名称</t>
  </si>
  <si>
    <t>报考岗位</t>
  </si>
  <si>
    <t>笔试成绩</t>
  </si>
  <si>
    <t>笔试折合
（40%）</t>
  </si>
  <si>
    <t>面试成绩</t>
  </si>
  <si>
    <t>面试折合
（60%）</t>
  </si>
  <si>
    <t>综合成绩</t>
  </si>
  <si>
    <t>1142050208307</t>
  </si>
  <si>
    <t>王凤琳</t>
  </si>
  <si>
    <t>宜昌市猇亭区古老背街道综合执法中心</t>
  </si>
  <si>
    <t>综合管理岗</t>
  </si>
  <si>
    <t>1142050208009</t>
  </si>
  <si>
    <t>马明玉</t>
  </si>
  <si>
    <t>1142050208122</t>
  </si>
  <si>
    <t>樊秋杰</t>
  </si>
  <si>
    <t>1142050208123</t>
  </si>
  <si>
    <t>喻筠睿</t>
  </si>
  <si>
    <t>1142050207729</t>
  </si>
  <si>
    <t>谭林炜</t>
  </si>
  <si>
    <t>宜昌市猇亭区古老背街道党群服务中心</t>
  </si>
  <si>
    <t>1142050208226</t>
  </si>
  <si>
    <t>蔡雯夏</t>
  </si>
  <si>
    <t>1142050206921</t>
  </si>
  <si>
    <t>许彪</t>
  </si>
  <si>
    <t>1142050207216</t>
  </si>
  <si>
    <t>庄三山</t>
  </si>
  <si>
    <t>宜昌市猇亭区云池街道综合执法中心</t>
  </si>
  <si>
    <t>1142050205415</t>
  </si>
  <si>
    <t>祖依兰</t>
  </si>
  <si>
    <t>1142050208114</t>
  </si>
  <si>
    <t>谢菡</t>
  </si>
  <si>
    <t>1142050206415</t>
  </si>
  <si>
    <t>郑爽</t>
  </si>
  <si>
    <t>1142050206428</t>
  </si>
  <si>
    <t>杜思宇</t>
  </si>
  <si>
    <t>1142050207604</t>
  </si>
  <si>
    <t>谭敉</t>
  </si>
  <si>
    <t>宜昌市猇亭区云池街道党群服务中心</t>
  </si>
  <si>
    <t>1142050206530</t>
  </si>
  <si>
    <t>左子乔</t>
  </si>
  <si>
    <t>1142050206504</t>
  </si>
  <si>
    <t>王漪然</t>
  </si>
  <si>
    <t>缺考</t>
  </si>
  <si>
    <t>1142050311811</t>
  </si>
  <si>
    <t>李柠</t>
  </si>
  <si>
    <t>宜昌市猇亭区虎牙街道综合执法中心</t>
  </si>
  <si>
    <t>1142050313029</t>
  </si>
  <si>
    <t>黄翩然</t>
  </si>
  <si>
    <t>1142050312112</t>
  </si>
  <si>
    <t>曾雪梅</t>
  </si>
  <si>
    <t>1142050311801</t>
  </si>
  <si>
    <t>刘红艳</t>
  </si>
  <si>
    <t>1142050311519</t>
  </si>
  <si>
    <t>张浩杰</t>
  </si>
  <si>
    <t>1142050313630</t>
  </si>
  <si>
    <t>张晓霞</t>
  </si>
  <si>
    <t>1142050312518</t>
  </si>
  <si>
    <t>梁雪</t>
  </si>
  <si>
    <t>宜昌市猇亭区虎牙街道党群服务中心</t>
  </si>
  <si>
    <t>1142050310701</t>
  </si>
  <si>
    <t>丰小芹</t>
  </si>
  <si>
    <t>1142050309718</t>
  </si>
  <si>
    <t>姚文韬</t>
  </si>
  <si>
    <t>5642050604415</t>
  </si>
  <si>
    <t>郭良琦</t>
  </si>
  <si>
    <t>宜昌市猇亭区流动人口计划生育管理站</t>
  </si>
  <si>
    <t>卫生管理岗</t>
  </si>
  <si>
    <t>5642050604510</t>
  </si>
  <si>
    <t>阮慧敏</t>
  </si>
  <si>
    <t>5642050604419</t>
  </si>
  <si>
    <t>吕昕祝</t>
  </si>
  <si>
    <t>2142050405802</t>
  </si>
  <si>
    <t>张念祥</t>
  </si>
  <si>
    <t>宜昌市第五人民医院</t>
  </si>
  <si>
    <t>网络运营岗</t>
  </si>
  <si>
    <t>2142050406722</t>
  </si>
  <si>
    <t>李莉</t>
  </si>
  <si>
    <t>2142050405410</t>
  </si>
  <si>
    <t>闫修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</si>
</sst>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8">
    <font>
      <sz val="11"/>
      <color indexed="8"/>
      <name val="等线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rgb="FF333333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8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15" zoomScaleNormal="115" workbookViewId="0">
      <selection activeCell="A2" sqref="A2:J2"/>
    </sheetView>
  </sheetViews>
  <sheetFormatPr defaultColWidth="9" defaultRowHeight="13.5"/>
  <cols>
    <col min="1" max="1" width="6.53333333333333" style="3" customWidth="1"/>
    <col min="2" max="2" width="17" style="3" customWidth="1"/>
    <col min="3" max="3" width="9" style="2"/>
    <col min="4" max="4" width="34.5" style="3" customWidth="1"/>
    <col min="5" max="5" width="13.075" style="3" customWidth="1"/>
    <col min="6" max="6" width="9" style="4"/>
    <col min="7" max="7" width="12.625" style="3"/>
    <col min="8" max="9" width="9" style="3"/>
    <col min="10" max="10" width="12.625" style="3"/>
    <col min="11" max="16384" width="9" style="3"/>
  </cols>
  <sheetData>
    <row r="1" ht="23" customHeight="1" spans="1:1">
      <c r="A1" s="5" t="s">
        <v>0</v>
      </c>
    </row>
    <row r="2" ht="27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8" customHeight="1" spans="1:10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10" t="s">
        <v>7</v>
      </c>
      <c r="G3" s="11" t="s">
        <v>8</v>
      </c>
      <c r="H3" s="12" t="s">
        <v>9</v>
      </c>
      <c r="I3" s="11" t="s">
        <v>10</v>
      </c>
      <c r="J3" s="11" t="s">
        <v>11</v>
      </c>
    </row>
    <row r="4" s="1" customFormat="1" ht="18" customHeight="1" spans="1:10">
      <c r="A4" s="9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3">
        <v>74.6666666666667</v>
      </c>
      <c r="G4" s="14">
        <f>F4*40%</f>
        <v>29.8666666666667</v>
      </c>
      <c r="H4" s="9">
        <v>80.9</v>
      </c>
      <c r="I4" s="9">
        <f>H4*60%</f>
        <v>48.54</v>
      </c>
      <c r="J4" s="14">
        <f>G4+I4</f>
        <v>78.4066666666667</v>
      </c>
    </row>
    <row r="5" s="1" customFormat="1" ht="18" customHeight="1" spans="1:10">
      <c r="A5" s="9">
        <v>2</v>
      </c>
      <c r="B5" s="9" t="s">
        <v>16</v>
      </c>
      <c r="C5" s="9" t="s">
        <v>17</v>
      </c>
      <c r="D5" s="9" t="s">
        <v>14</v>
      </c>
      <c r="E5" s="9" t="s">
        <v>15</v>
      </c>
      <c r="F5" s="13">
        <v>73.6666666666667</v>
      </c>
      <c r="G5" s="14">
        <f t="shared" ref="G5:G33" si="0">F5*40%</f>
        <v>29.4666666666667</v>
      </c>
      <c r="H5" s="9">
        <v>82.9</v>
      </c>
      <c r="I5" s="9">
        <f t="shared" ref="I5:I33" si="1">H5*60%</f>
        <v>49.74</v>
      </c>
      <c r="J5" s="14">
        <f t="shared" ref="J5:J33" si="2">G5+I5</f>
        <v>79.2066666666667</v>
      </c>
    </row>
    <row r="6" s="1" customFormat="1" ht="18" customHeight="1" spans="1:10">
      <c r="A6" s="9">
        <v>3</v>
      </c>
      <c r="B6" s="9" t="s">
        <v>18</v>
      </c>
      <c r="C6" s="9" t="s">
        <v>19</v>
      </c>
      <c r="D6" s="9" t="s">
        <v>14</v>
      </c>
      <c r="E6" s="9" t="s">
        <v>15</v>
      </c>
      <c r="F6" s="13">
        <v>72.6666666666667</v>
      </c>
      <c r="G6" s="14">
        <f t="shared" si="0"/>
        <v>29.0666666666667</v>
      </c>
      <c r="H6" s="9">
        <v>77.5</v>
      </c>
      <c r="I6" s="9">
        <f t="shared" si="1"/>
        <v>46.5</v>
      </c>
      <c r="J6" s="14">
        <f t="shared" si="2"/>
        <v>75.5666666666667</v>
      </c>
    </row>
    <row r="7" s="1" customFormat="1" ht="18" customHeight="1" spans="1:10">
      <c r="A7" s="9">
        <v>4</v>
      </c>
      <c r="B7" s="9" t="s">
        <v>20</v>
      </c>
      <c r="C7" s="9" t="s">
        <v>21</v>
      </c>
      <c r="D7" s="9" t="s">
        <v>14</v>
      </c>
      <c r="E7" s="9" t="s">
        <v>15</v>
      </c>
      <c r="F7" s="13">
        <v>71.1666666666667</v>
      </c>
      <c r="G7" s="14">
        <f t="shared" si="0"/>
        <v>28.4666666666667</v>
      </c>
      <c r="H7" s="9">
        <v>76.5</v>
      </c>
      <c r="I7" s="9">
        <f t="shared" si="1"/>
        <v>45.9</v>
      </c>
      <c r="J7" s="14">
        <f t="shared" si="2"/>
        <v>74.3666666666667</v>
      </c>
    </row>
    <row r="8" s="1" customFormat="1" ht="18" customHeight="1" spans="1:10">
      <c r="A8" s="9">
        <v>5</v>
      </c>
      <c r="B8" s="9" t="s">
        <v>22</v>
      </c>
      <c r="C8" s="9" t="s">
        <v>23</v>
      </c>
      <c r="D8" s="9" t="s">
        <v>24</v>
      </c>
      <c r="E8" s="9" t="s">
        <v>15</v>
      </c>
      <c r="F8" s="13">
        <v>68.5</v>
      </c>
      <c r="G8" s="14">
        <f t="shared" si="0"/>
        <v>27.4</v>
      </c>
      <c r="H8" s="9">
        <v>78.4</v>
      </c>
      <c r="I8" s="9">
        <f t="shared" si="1"/>
        <v>47.04</v>
      </c>
      <c r="J8" s="14">
        <f t="shared" si="2"/>
        <v>74.44</v>
      </c>
    </row>
    <row r="9" s="1" customFormat="1" ht="18" customHeight="1" spans="1:10">
      <c r="A9" s="9">
        <v>6</v>
      </c>
      <c r="B9" s="9" t="s">
        <v>25</v>
      </c>
      <c r="C9" s="9" t="s">
        <v>26</v>
      </c>
      <c r="D9" s="9" t="s">
        <v>24</v>
      </c>
      <c r="E9" s="9" t="s">
        <v>15</v>
      </c>
      <c r="F9" s="13">
        <v>67.8333333333333</v>
      </c>
      <c r="G9" s="14">
        <f t="shared" si="0"/>
        <v>27.1333333333333</v>
      </c>
      <c r="H9" s="9">
        <v>83.8</v>
      </c>
      <c r="I9" s="9">
        <f t="shared" si="1"/>
        <v>50.28</v>
      </c>
      <c r="J9" s="14">
        <f t="shared" si="2"/>
        <v>77.4133333333333</v>
      </c>
    </row>
    <row r="10" s="1" customFormat="1" ht="18" customHeight="1" spans="1:10">
      <c r="A10" s="9">
        <v>7</v>
      </c>
      <c r="B10" s="9" t="s">
        <v>27</v>
      </c>
      <c r="C10" s="9" t="s">
        <v>28</v>
      </c>
      <c r="D10" s="9" t="s">
        <v>24</v>
      </c>
      <c r="E10" s="9" t="s">
        <v>15</v>
      </c>
      <c r="F10" s="13">
        <v>67.5</v>
      </c>
      <c r="G10" s="14">
        <f t="shared" si="0"/>
        <v>27</v>
      </c>
      <c r="H10" s="9">
        <v>80.8</v>
      </c>
      <c r="I10" s="9">
        <f t="shared" si="1"/>
        <v>48.48</v>
      </c>
      <c r="J10" s="14">
        <f t="shared" si="2"/>
        <v>75.48</v>
      </c>
    </row>
    <row r="11" s="1" customFormat="1" ht="18" customHeight="1" spans="1:10">
      <c r="A11" s="9">
        <v>8</v>
      </c>
      <c r="B11" s="9" t="s">
        <v>29</v>
      </c>
      <c r="C11" s="9" t="s">
        <v>30</v>
      </c>
      <c r="D11" s="9" t="s">
        <v>31</v>
      </c>
      <c r="E11" s="9" t="s">
        <v>15</v>
      </c>
      <c r="F11" s="13">
        <v>71.8333333333333</v>
      </c>
      <c r="G11" s="14">
        <f t="shared" si="0"/>
        <v>28.7333333333333</v>
      </c>
      <c r="H11" s="9">
        <v>82.2</v>
      </c>
      <c r="I11" s="9">
        <f t="shared" si="1"/>
        <v>49.32</v>
      </c>
      <c r="J11" s="14">
        <f t="shared" si="2"/>
        <v>78.0533333333333</v>
      </c>
    </row>
    <row r="12" s="1" customFormat="1" ht="18" customHeight="1" spans="1:10">
      <c r="A12" s="9">
        <v>9</v>
      </c>
      <c r="B12" s="9" t="s">
        <v>32</v>
      </c>
      <c r="C12" s="9" t="s">
        <v>33</v>
      </c>
      <c r="D12" s="9" t="s">
        <v>31</v>
      </c>
      <c r="E12" s="9" t="s">
        <v>15</v>
      </c>
      <c r="F12" s="13">
        <v>70</v>
      </c>
      <c r="G12" s="14">
        <f t="shared" si="0"/>
        <v>28</v>
      </c>
      <c r="H12" s="9">
        <v>77.8</v>
      </c>
      <c r="I12" s="9">
        <f t="shared" si="1"/>
        <v>46.68</v>
      </c>
      <c r="J12" s="14">
        <f t="shared" si="2"/>
        <v>74.68</v>
      </c>
    </row>
    <row r="13" s="1" customFormat="1" ht="18" customHeight="1" spans="1:10">
      <c r="A13" s="9">
        <v>10</v>
      </c>
      <c r="B13" s="9" t="s">
        <v>34</v>
      </c>
      <c r="C13" s="9" t="s">
        <v>35</v>
      </c>
      <c r="D13" s="9" t="s">
        <v>31</v>
      </c>
      <c r="E13" s="9" t="s">
        <v>15</v>
      </c>
      <c r="F13" s="13">
        <v>68.3333333333333</v>
      </c>
      <c r="G13" s="14">
        <f t="shared" si="0"/>
        <v>27.3333333333333</v>
      </c>
      <c r="H13" s="9">
        <v>77.8</v>
      </c>
      <c r="I13" s="9">
        <f t="shared" si="1"/>
        <v>46.68</v>
      </c>
      <c r="J13" s="14">
        <f t="shared" si="2"/>
        <v>74.0133333333333</v>
      </c>
    </row>
    <row r="14" s="1" customFormat="1" ht="18" customHeight="1" spans="1:10">
      <c r="A14" s="9">
        <v>11</v>
      </c>
      <c r="B14" s="9" t="s">
        <v>36</v>
      </c>
      <c r="C14" s="9" t="s">
        <v>37</v>
      </c>
      <c r="D14" s="9" t="s">
        <v>31</v>
      </c>
      <c r="E14" s="9" t="s">
        <v>15</v>
      </c>
      <c r="F14" s="13">
        <v>67.3333333333333</v>
      </c>
      <c r="G14" s="14">
        <f t="shared" si="0"/>
        <v>26.9333333333333</v>
      </c>
      <c r="H14" s="9">
        <v>70.6</v>
      </c>
      <c r="I14" s="9">
        <f t="shared" si="1"/>
        <v>42.36</v>
      </c>
      <c r="J14" s="14">
        <f t="shared" si="2"/>
        <v>69.2933333333333</v>
      </c>
    </row>
    <row r="15" s="1" customFormat="1" ht="18" customHeight="1" spans="1:10">
      <c r="A15" s="9">
        <v>12</v>
      </c>
      <c r="B15" s="9" t="s">
        <v>38</v>
      </c>
      <c r="C15" s="9" t="s">
        <v>39</v>
      </c>
      <c r="D15" s="9" t="s">
        <v>31</v>
      </c>
      <c r="E15" s="9" t="s">
        <v>15</v>
      </c>
      <c r="F15" s="13">
        <v>67.1666666666667</v>
      </c>
      <c r="G15" s="14">
        <f t="shared" si="0"/>
        <v>26.8666666666667</v>
      </c>
      <c r="H15" s="9">
        <v>79.3</v>
      </c>
      <c r="I15" s="9">
        <f t="shared" si="1"/>
        <v>47.58</v>
      </c>
      <c r="J15" s="14">
        <f t="shared" si="2"/>
        <v>74.4466666666667</v>
      </c>
    </row>
    <row r="16" s="1" customFormat="1" ht="18" customHeight="1" spans="1:10">
      <c r="A16" s="9">
        <v>13</v>
      </c>
      <c r="B16" s="9" t="s">
        <v>40</v>
      </c>
      <c r="C16" s="9" t="s">
        <v>41</v>
      </c>
      <c r="D16" s="9" t="s">
        <v>42</v>
      </c>
      <c r="E16" s="9" t="s">
        <v>15</v>
      </c>
      <c r="F16" s="13">
        <v>73.3333333333333</v>
      </c>
      <c r="G16" s="14">
        <f t="shared" si="0"/>
        <v>29.3333333333333</v>
      </c>
      <c r="H16" s="9">
        <v>77.7</v>
      </c>
      <c r="I16" s="9">
        <f t="shared" si="1"/>
        <v>46.62</v>
      </c>
      <c r="J16" s="14">
        <f t="shared" si="2"/>
        <v>75.9533333333333</v>
      </c>
    </row>
    <row r="17" s="1" customFormat="1" ht="18" customHeight="1" spans="1:10">
      <c r="A17" s="9">
        <v>14</v>
      </c>
      <c r="B17" s="9" t="s">
        <v>43</v>
      </c>
      <c r="C17" s="9" t="s">
        <v>44</v>
      </c>
      <c r="D17" s="9" t="s">
        <v>42</v>
      </c>
      <c r="E17" s="9" t="s">
        <v>15</v>
      </c>
      <c r="F17" s="13">
        <v>71.5</v>
      </c>
      <c r="G17" s="14">
        <f t="shared" si="0"/>
        <v>28.6</v>
      </c>
      <c r="H17" s="9">
        <v>79.8</v>
      </c>
      <c r="I17" s="9">
        <f t="shared" si="1"/>
        <v>47.88</v>
      </c>
      <c r="J17" s="14">
        <f t="shared" si="2"/>
        <v>76.48</v>
      </c>
    </row>
    <row r="18" s="2" customFormat="1" ht="18" customHeight="1" spans="1:10">
      <c r="A18" s="9">
        <v>15</v>
      </c>
      <c r="B18" s="15" t="s">
        <v>45</v>
      </c>
      <c r="C18" s="9" t="s">
        <v>46</v>
      </c>
      <c r="D18" s="9" t="s">
        <v>42</v>
      </c>
      <c r="E18" s="9" t="s">
        <v>15</v>
      </c>
      <c r="F18" s="13">
        <v>65.33</v>
      </c>
      <c r="G18" s="14">
        <f t="shared" si="0"/>
        <v>26.132</v>
      </c>
      <c r="H18" s="9" t="s">
        <v>47</v>
      </c>
      <c r="I18" s="9" t="s">
        <v>47</v>
      </c>
      <c r="J18" s="14">
        <f>G18</f>
        <v>26.132</v>
      </c>
    </row>
    <row r="19" s="1" customFormat="1" ht="18" customHeight="1" spans="1:10">
      <c r="A19" s="9">
        <v>16</v>
      </c>
      <c r="B19" s="9" t="s">
        <v>48</v>
      </c>
      <c r="C19" s="9" t="s">
        <v>49</v>
      </c>
      <c r="D19" s="9" t="s">
        <v>50</v>
      </c>
      <c r="E19" s="9" t="s">
        <v>15</v>
      </c>
      <c r="F19" s="13">
        <v>71.6666666666667</v>
      </c>
      <c r="G19" s="14">
        <f t="shared" si="0"/>
        <v>28.6666666666667</v>
      </c>
      <c r="H19" s="9">
        <v>77.5</v>
      </c>
      <c r="I19" s="9">
        <f t="shared" si="1"/>
        <v>46.5</v>
      </c>
      <c r="J19" s="14">
        <f t="shared" si="2"/>
        <v>75.1666666666667</v>
      </c>
    </row>
    <row r="20" s="1" customFormat="1" ht="18" customHeight="1" spans="1:10">
      <c r="A20" s="9">
        <v>17</v>
      </c>
      <c r="B20" s="9" t="s">
        <v>51</v>
      </c>
      <c r="C20" s="9" t="s">
        <v>52</v>
      </c>
      <c r="D20" s="9" t="s">
        <v>50</v>
      </c>
      <c r="E20" s="9" t="s">
        <v>15</v>
      </c>
      <c r="F20" s="13">
        <v>70.8333333333333</v>
      </c>
      <c r="G20" s="14">
        <f t="shared" si="0"/>
        <v>28.3333333333333</v>
      </c>
      <c r="H20" s="9">
        <v>81.9</v>
      </c>
      <c r="I20" s="9">
        <f t="shared" si="1"/>
        <v>49.14</v>
      </c>
      <c r="J20" s="14">
        <f t="shared" si="2"/>
        <v>77.4733333333333</v>
      </c>
    </row>
    <row r="21" s="1" customFormat="1" ht="18" customHeight="1" spans="1:10">
      <c r="A21" s="9">
        <v>18</v>
      </c>
      <c r="B21" s="9" t="s">
        <v>53</v>
      </c>
      <c r="C21" s="9" t="s">
        <v>54</v>
      </c>
      <c r="D21" s="9" t="s">
        <v>50</v>
      </c>
      <c r="E21" s="9" t="s">
        <v>15</v>
      </c>
      <c r="F21" s="13">
        <v>69</v>
      </c>
      <c r="G21" s="14">
        <f t="shared" si="0"/>
        <v>27.6</v>
      </c>
      <c r="H21" s="9">
        <v>78.8</v>
      </c>
      <c r="I21" s="9">
        <f t="shared" si="1"/>
        <v>47.28</v>
      </c>
      <c r="J21" s="14">
        <f t="shared" si="2"/>
        <v>74.88</v>
      </c>
    </row>
    <row r="22" s="1" customFormat="1" ht="18" customHeight="1" spans="1:10">
      <c r="A22" s="9">
        <v>19</v>
      </c>
      <c r="B22" s="9" t="s">
        <v>55</v>
      </c>
      <c r="C22" s="9" t="s">
        <v>56</v>
      </c>
      <c r="D22" s="9" t="s">
        <v>50</v>
      </c>
      <c r="E22" s="9" t="s">
        <v>15</v>
      </c>
      <c r="F22" s="13">
        <v>68.1666666666667</v>
      </c>
      <c r="G22" s="14">
        <f t="shared" si="0"/>
        <v>27.2666666666667</v>
      </c>
      <c r="H22" s="9">
        <v>80.56</v>
      </c>
      <c r="I22" s="9">
        <f t="shared" si="1"/>
        <v>48.336</v>
      </c>
      <c r="J22" s="14">
        <f t="shared" si="2"/>
        <v>75.6026666666667</v>
      </c>
    </row>
    <row r="23" s="1" customFormat="1" ht="18" customHeight="1" spans="1:10">
      <c r="A23" s="9">
        <v>20</v>
      </c>
      <c r="B23" s="9" t="s">
        <v>57</v>
      </c>
      <c r="C23" s="9" t="s">
        <v>58</v>
      </c>
      <c r="D23" s="9" t="s">
        <v>50</v>
      </c>
      <c r="E23" s="9" t="s">
        <v>15</v>
      </c>
      <c r="F23" s="13">
        <v>67</v>
      </c>
      <c r="G23" s="14">
        <f t="shared" si="0"/>
        <v>26.8</v>
      </c>
      <c r="H23" s="9">
        <v>77.2</v>
      </c>
      <c r="I23" s="9">
        <f t="shared" si="1"/>
        <v>46.32</v>
      </c>
      <c r="J23" s="14">
        <f t="shared" si="2"/>
        <v>73.12</v>
      </c>
    </row>
    <row r="24" s="1" customFormat="1" ht="18" customHeight="1" spans="1:10">
      <c r="A24" s="9">
        <v>21</v>
      </c>
      <c r="B24" s="9" t="s">
        <v>59</v>
      </c>
      <c r="C24" s="9" t="s">
        <v>60</v>
      </c>
      <c r="D24" s="9" t="s">
        <v>50</v>
      </c>
      <c r="E24" s="9" t="s">
        <v>15</v>
      </c>
      <c r="F24" s="13">
        <v>67</v>
      </c>
      <c r="G24" s="14">
        <f t="shared" si="0"/>
        <v>26.8</v>
      </c>
      <c r="H24" s="9">
        <v>80.3</v>
      </c>
      <c r="I24" s="9">
        <f t="shared" si="1"/>
        <v>48.18</v>
      </c>
      <c r="J24" s="14">
        <f t="shared" si="2"/>
        <v>74.98</v>
      </c>
    </row>
    <row r="25" s="1" customFormat="1" ht="18" customHeight="1" spans="1:10">
      <c r="A25" s="9">
        <v>22</v>
      </c>
      <c r="B25" s="9" t="s">
        <v>61</v>
      </c>
      <c r="C25" s="9" t="s">
        <v>62</v>
      </c>
      <c r="D25" s="9" t="s">
        <v>63</v>
      </c>
      <c r="E25" s="9" t="s">
        <v>15</v>
      </c>
      <c r="F25" s="13">
        <v>71</v>
      </c>
      <c r="G25" s="14">
        <f t="shared" si="0"/>
        <v>28.4</v>
      </c>
      <c r="H25" s="9">
        <v>82.4</v>
      </c>
      <c r="I25" s="9">
        <f t="shared" si="1"/>
        <v>49.44</v>
      </c>
      <c r="J25" s="14">
        <f t="shared" si="2"/>
        <v>77.84</v>
      </c>
    </row>
    <row r="26" s="1" customFormat="1" ht="18" customHeight="1" spans="1:10">
      <c r="A26" s="9">
        <v>23</v>
      </c>
      <c r="B26" s="9" t="s">
        <v>64</v>
      </c>
      <c r="C26" s="9" t="s">
        <v>65</v>
      </c>
      <c r="D26" s="9" t="s">
        <v>63</v>
      </c>
      <c r="E26" s="9" t="s">
        <v>15</v>
      </c>
      <c r="F26" s="13">
        <v>69.1666666666667</v>
      </c>
      <c r="G26" s="14">
        <f t="shared" si="0"/>
        <v>27.6666666666667</v>
      </c>
      <c r="H26" s="9">
        <v>76.8</v>
      </c>
      <c r="I26" s="9">
        <f t="shared" si="1"/>
        <v>46.08</v>
      </c>
      <c r="J26" s="14">
        <f t="shared" si="2"/>
        <v>73.7466666666667</v>
      </c>
    </row>
    <row r="27" s="1" customFormat="1" ht="18" customHeight="1" spans="1:10">
      <c r="A27" s="9">
        <v>24</v>
      </c>
      <c r="B27" s="15" t="s">
        <v>66</v>
      </c>
      <c r="C27" s="9" t="s">
        <v>67</v>
      </c>
      <c r="D27" s="9" t="s">
        <v>63</v>
      </c>
      <c r="E27" s="9" t="s">
        <v>15</v>
      </c>
      <c r="F27" s="9">
        <v>68.5</v>
      </c>
      <c r="G27" s="14">
        <f t="shared" si="0"/>
        <v>27.4</v>
      </c>
      <c r="H27" s="9">
        <v>78.6</v>
      </c>
      <c r="I27" s="9">
        <f t="shared" si="1"/>
        <v>47.16</v>
      </c>
      <c r="J27" s="14">
        <f t="shared" si="2"/>
        <v>74.56</v>
      </c>
    </row>
    <row r="28" s="1" customFormat="1" ht="18" customHeight="1" spans="1:10">
      <c r="A28" s="9">
        <v>25</v>
      </c>
      <c r="B28" s="9" t="s">
        <v>68</v>
      </c>
      <c r="C28" s="9" t="s">
        <v>69</v>
      </c>
      <c r="D28" s="9" t="s">
        <v>70</v>
      </c>
      <c r="E28" s="9" t="s">
        <v>71</v>
      </c>
      <c r="F28" s="13">
        <v>66.9333333333333</v>
      </c>
      <c r="G28" s="14">
        <f t="shared" si="0"/>
        <v>26.7733333333333</v>
      </c>
      <c r="H28" s="9">
        <v>82.9</v>
      </c>
      <c r="I28" s="9">
        <f t="shared" si="1"/>
        <v>49.74</v>
      </c>
      <c r="J28" s="14">
        <f t="shared" si="2"/>
        <v>76.5133333333333</v>
      </c>
    </row>
    <row r="29" s="1" customFormat="1" ht="18" customHeight="1" spans="1:10">
      <c r="A29" s="9">
        <v>26</v>
      </c>
      <c r="B29" s="9" t="s">
        <v>72</v>
      </c>
      <c r="C29" s="9" t="s">
        <v>73</v>
      </c>
      <c r="D29" s="9" t="s">
        <v>70</v>
      </c>
      <c r="E29" s="9" t="s">
        <v>71</v>
      </c>
      <c r="F29" s="13">
        <v>63.5666666666667</v>
      </c>
      <c r="G29" s="14">
        <f t="shared" si="0"/>
        <v>25.4266666666667</v>
      </c>
      <c r="H29" s="9">
        <v>76.6</v>
      </c>
      <c r="I29" s="9">
        <f t="shared" si="1"/>
        <v>45.96</v>
      </c>
      <c r="J29" s="14">
        <f t="shared" si="2"/>
        <v>71.3866666666667</v>
      </c>
    </row>
    <row r="30" s="1" customFormat="1" ht="18" customHeight="1" spans="1:10">
      <c r="A30" s="9">
        <v>27</v>
      </c>
      <c r="B30" s="9" t="s">
        <v>74</v>
      </c>
      <c r="C30" s="9" t="s">
        <v>75</v>
      </c>
      <c r="D30" s="9" t="s">
        <v>70</v>
      </c>
      <c r="E30" s="9" t="s">
        <v>71</v>
      </c>
      <c r="F30" s="13">
        <v>63.4</v>
      </c>
      <c r="G30" s="14">
        <f t="shared" si="0"/>
        <v>25.36</v>
      </c>
      <c r="H30" s="9">
        <v>84.6</v>
      </c>
      <c r="I30" s="9">
        <f t="shared" si="1"/>
        <v>50.76</v>
      </c>
      <c r="J30" s="14">
        <f t="shared" si="2"/>
        <v>76.12</v>
      </c>
    </row>
    <row r="31" s="1" customFormat="1" ht="18" customHeight="1" spans="1:10">
      <c r="A31" s="9">
        <v>28</v>
      </c>
      <c r="B31" s="9" t="s">
        <v>76</v>
      </c>
      <c r="C31" s="9" t="s">
        <v>77</v>
      </c>
      <c r="D31" s="9" t="s">
        <v>78</v>
      </c>
      <c r="E31" s="9" t="s">
        <v>79</v>
      </c>
      <c r="F31" s="13">
        <v>77.5</v>
      </c>
      <c r="G31" s="14">
        <f t="shared" si="0"/>
        <v>31</v>
      </c>
      <c r="H31" s="9">
        <v>79</v>
      </c>
      <c r="I31" s="9">
        <f t="shared" si="1"/>
        <v>47.4</v>
      </c>
      <c r="J31" s="14">
        <f t="shared" si="2"/>
        <v>78.4</v>
      </c>
    </row>
    <row r="32" s="1" customFormat="1" ht="18" customHeight="1" spans="1:10">
      <c r="A32" s="9">
        <v>29</v>
      </c>
      <c r="B32" s="9" t="s">
        <v>80</v>
      </c>
      <c r="C32" s="9" t="s">
        <v>81</v>
      </c>
      <c r="D32" s="9" t="s">
        <v>78</v>
      </c>
      <c r="E32" s="9" t="s">
        <v>79</v>
      </c>
      <c r="F32" s="13">
        <v>72.8333333333333</v>
      </c>
      <c r="G32" s="14">
        <f t="shared" si="0"/>
        <v>29.1333333333333</v>
      </c>
      <c r="H32" s="9">
        <v>77.6</v>
      </c>
      <c r="I32" s="9">
        <f t="shared" si="1"/>
        <v>46.56</v>
      </c>
      <c r="J32" s="14">
        <f t="shared" si="2"/>
        <v>75.6933333333333</v>
      </c>
    </row>
    <row r="33" s="1" customFormat="1" ht="18" customHeight="1" spans="1:10">
      <c r="A33" s="9">
        <v>30</v>
      </c>
      <c r="B33" s="9" t="s">
        <v>82</v>
      </c>
      <c r="C33" s="9" t="s">
        <v>83</v>
      </c>
      <c r="D33" s="9" t="s">
        <v>78</v>
      </c>
      <c r="E33" s="9" t="s">
        <v>79</v>
      </c>
      <c r="F33" s="13">
        <v>71.3333333333333</v>
      </c>
      <c r="G33" s="14">
        <f t="shared" si="0"/>
        <v>28.5333333333333</v>
      </c>
      <c r="H33" s="9">
        <v>74</v>
      </c>
      <c r="I33" s="9">
        <f t="shared" si="1"/>
        <v>44.4</v>
      </c>
      <c r="J33" s="14">
        <f t="shared" si="2"/>
        <v>72.9333333333333</v>
      </c>
    </row>
  </sheetData>
  <autoFilter ref="A3:I33">
    <extLst/>
  </autoFilter>
  <mergeCells count="1">
    <mergeCell ref="A2:J2"/>
  </mergeCells>
  <pageMargins left="0.75" right="0.75" top="1" bottom="1" header="0.5" footer="0.5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时间宝贵，请别浪费</cp:lastModifiedBy>
  <dcterms:created xsi:type="dcterms:W3CDTF">2024-04-29T04:35:00Z</dcterms:created>
  <dcterms:modified xsi:type="dcterms:W3CDTF">2024-05-25T08:42:57Z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2F2D372EAD3F4724824A28948285756B_12</vt:lpwstr>
  </property>
  <property fmtid="{D5CDD505-2E9C-101B-9397-08002B2CF9AE}" pid="3" name="KSOProductBuildVer">
    <vt:lpwstr>2052-12.1.0.16929</vt:lpwstr>
  </property>
</Properties>
</file>