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<sst xmlns="http://schemas.openxmlformats.org/spreadsheetml/2006/main" count="66" uniqueCount="44">
  <si>
    <t>贵州省妇联直属事业单位2024年公开招聘工作人员考试成绩表</t>
  </si>
  <si>
    <t>序号</t>
  </si>
  <si>
    <t>准考证号</t>
  </si>
  <si>
    <t>姓名</t>
  </si>
  <si>
    <t>报考单位名称</t>
  </si>
  <si>
    <t>报考   职位
名称</t>
  </si>
  <si>
    <t>报考职位代码</t>
  </si>
  <si>
    <t>笔试成绩</t>
  </si>
  <si>
    <t>面试成绩</t>
  </si>
  <si>
    <t>总成绩</t>
  </si>
  <si>
    <t>总成绩排名</t>
  </si>
  <si>
    <t>是否进入
体检</t>
  </si>
  <si>
    <t>原始
成绩</t>
  </si>
  <si>
    <t>折算百分
制成绩</t>
  </si>
  <si>
    <t>笔试成绩百分制后按60%计入总成绩</t>
  </si>
  <si>
    <t>面试成绩按40%计入
总成绩</t>
  </si>
  <si>
    <t>1152281608026</t>
  </si>
  <si>
    <t>刘家利</t>
  </si>
  <si>
    <t>贵州省妇女儿童活动中心
（贵州省妇女干部学校）</t>
  </si>
  <si>
    <t>业务科
工作人员</t>
  </si>
  <si>
    <t>01</t>
  </si>
  <si>
    <t>216</t>
  </si>
  <si>
    <t>72</t>
  </si>
  <si>
    <t>是</t>
  </si>
  <si>
    <t>1152281605720</t>
  </si>
  <si>
    <t>郭钊含</t>
  </si>
  <si>
    <t>208.5</t>
  </si>
  <si>
    <t>69.5</t>
  </si>
  <si>
    <t>1152281604304</t>
  </si>
  <si>
    <t>樊茹意</t>
  </si>
  <si>
    <t>214</t>
  </si>
  <si>
    <t>71.33</t>
  </si>
  <si>
    <t>否</t>
  </si>
  <si>
    <t>1152281607328</t>
  </si>
  <si>
    <t>蒲  斌</t>
  </si>
  <si>
    <t>205</t>
  </si>
  <si>
    <t>68.33</t>
  </si>
  <si>
    <t>1152281606810</t>
  </si>
  <si>
    <t>刘光棋</t>
  </si>
  <si>
    <t>211</t>
  </si>
  <si>
    <t>70.33</t>
  </si>
  <si>
    <t>1152281601221</t>
  </si>
  <si>
    <t>周文婷</t>
  </si>
  <si>
    <r>
      <t xml:space="preserve">0
</t>
    </r>
    <r>
      <rPr>
        <sz val="9"/>
        <rFont val="宋体"/>
        <family val="0"/>
      </rPr>
      <t>（缺考）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</si>
</sst>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Times New Roman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11" fillId="0" borderId="0" applyFill="0" applyBorder="0" applyAlignment="0" applyProtection="0"/>
    <xf numFmtId="43" fontId="11" fillId="0" borderId="0" applyFill="0" applyBorder="0" applyAlignment="0" applyProtection="0"/>
    <xf numFmtId="0" fontId="32" fillId="0" borderId="3" applyNumberFormat="0" applyFill="0" applyAlignment="0" applyProtection="0"/>
    <xf numFmtId="42" fontId="11" fillId="0" borderId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11" fillId="0" borderId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11" fillId="0" borderId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27" fillId="33" borderId="11" xfId="0" applyNumberFormat="1" applyFont="1" applyFill="1" applyBorder="1" applyAlignment="1">
      <alignment vertical="center"/>
    </xf>
    <xf numFmtId="0" fontId="27" fillId="33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workbookViewId="0" topLeftCell="A1">
      <selection activeCell="Q3" sqref="Q3"/>
    </sheetView>
  </sheetViews>
  <sheetFormatPr defaultColWidth="7.75390625" defaultRowHeight="14.25"/>
  <cols>
    <col min="1" max="1" width="5.00390625" style="2" customWidth="1"/>
    <col min="2" max="2" width="12.25390625" style="2" customWidth="1"/>
    <col min="3" max="3" width="7.75390625" style="2" customWidth="1"/>
    <col min="4" max="4" width="21.625" style="1" customWidth="1"/>
    <col min="5" max="5" width="7.75390625" style="2" customWidth="1"/>
    <col min="6" max="6" width="5.75390625" style="1" customWidth="1"/>
    <col min="7" max="7" width="6.75390625" style="1" customWidth="1"/>
    <col min="8" max="9" width="8.875" style="1" customWidth="1"/>
    <col min="10" max="10" width="6.75390625" style="2" customWidth="1"/>
    <col min="11" max="11" width="9.50390625" style="1" customWidth="1"/>
    <col min="12" max="12" width="6.75390625" style="1" customWidth="1"/>
    <col min="13" max="13" width="4.625" style="1" customWidth="1"/>
    <col min="14" max="14" width="5.25390625" style="1" customWidth="1"/>
    <col min="15" max="16384" width="7.75390625" style="1" customWidth="1"/>
  </cols>
  <sheetData>
    <row r="1" spans="1:14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3.75" customHeight="1">
      <c r="A2" s="4" t="s">
        <v>1</v>
      </c>
      <c r="B2" s="4" t="s">
        <v>2</v>
      </c>
      <c r="C2" s="4" t="s">
        <v>3</v>
      </c>
      <c r="D2" s="4" t="s">
        <v>4</v>
      </c>
      <c r="E2" s="11" t="s">
        <v>5</v>
      </c>
      <c r="F2" s="11" t="s">
        <v>6</v>
      </c>
      <c r="G2" s="12" t="s">
        <v>7</v>
      </c>
      <c r="H2" s="12"/>
      <c r="I2" s="12"/>
      <c r="J2" s="17" t="s">
        <v>8</v>
      </c>
      <c r="K2" s="18"/>
      <c r="L2" s="11" t="s">
        <v>9</v>
      </c>
      <c r="M2" s="11" t="s">
        <v>10</v>
      </c>
      <c r="N2" s="11" t="s">
        <v>11</v>
      </c>
    </row>
    <row r="3" spans="1:14" ht="60" customHeight="1">
      <c r="A3" s="5"/>
      <c r="B3" s="5"/>
      <c r="C3" s="5"/>
      <c r="D3" s="6"/>
      <c r="E3" s="5"/>
      <c r="F3" s="13"/>
      <c r="G3" s="14" t="s">
        <v>12</v>
      </c>
      <c r="H3" s="14" t="s">
        <v>13</v>
      </c>
      <c r="I3" s="15" t="s">
        <v>14</v>
      </c>
      <c r="J3" s="14" t="s">
        <v>12</v>
      </c>
      <c r="K3" s="15" t="s">
        <v>15</v>
      </c>
      <c r="L3" s="19"/>
      <c r="M3" s="6"/>
      <c r="N3" s="19"/>
    </row>
    <row r="4" spans="1:14" ht="43.5" customHeight="1">
      <c r="A4" s="5">
        <v>1</v>
      </c>
      <c r="B4" s="7" t="s">
        <v>16</v>
      </c>
      <c r="C4" s="8" t="s">
        <v>17</v>
      </c>
      <c r="D4" s="9" t="s">
        <v>18</v>
      </c>
      <c r="E4" s="15" t="s">
        <v>19</v>
      </c>
      <c r="F4" s="16" t="s">
        <v>20</v>
      </c>
      <c r="G4" s="7" t="s">
        <v>21</v>
      </c>
      <c r="H4" s="7" t="s">
        <v>22</v>
      </c>
      <c r="I4" s="20">
        <f aca="true" t="shared" si="0" ref="I4:I9">H4*0.6</f>
        <v>43.199999999999996</v>
      </c>
      <c r="J4" s="10">
        <v>89.6</v>
      </c>
      <c r="K4" s="10">
        <f>J4*0.4</f>
        <v>35.839999999999996</v>
      </c>
      <c r="L4" s="20">
        <f aca="true" t="shared" si="1" ref="L4:L9">I4+K4</f>
        <v>79.03999999999999</v>
      </c>
      <c r="M4" s="10">
        <v>1</v>
      </c>
      <c r="N4" s="21" t="s">
        <v>23</v>
      </c>
    </row>
    <row r="5" spans="1:14" ht="39" customHeight="1">
      <c r="A5" s="10">
        <v>2</v>
      </c>
      <c r="B5" s="7" t="s">
        <v>24</v>
      </c>
      <c r="C5" s="8" t="s">
        <v>25</v>
      </c>
      <c r="D5" s="9" t="s">
        <v>18</v>
      </c>
      <c r="E5" s="15" t="s">
        <v>19</v>
      </c>
      <c r="F5" s="16" t="s">
        <v>20</v>
      </c>
      <c r="G5" s="7" t="s">
        <v>26</v>
      </c>
      <c r="H5" s="7" t="s">
        <v>27</v>
      </c>
      <c r="I5" s="20">
        <f t="shared" si="0"/>
        <v>41.699999999999996</v>
      </c>
      <c r="J5" s="10">
        <v>90.2</v>
      </c>
      <c r="K5" s="10">
        <f>J5*0.4</f>
        <v>36.080000000000005</v>
      </c>
      <c r="L5" s="20">
        <f t="shared" si="1"/>
        <v>77.78</v>
      </c>
      <c r="M5" s="10">
        <v>2</v>
      </c>
      <c r="N5" s="21" t="s">
        <v>23</v>
      </c>
    </row>
    <row r="6" spans="1:14" ht="39" customHeight="1">
      <c r="A6" s="10">
        <v>3</v>
      </c>
      <c r="B6" s="7" t="s">
        <v>28</v>
      </c>
      <c r="C6" s="8" t="s">
        <v>29</v>
      </c>
      <c r="D6" s="9" t="s">
        <v>18</v>
      </c>
      <c r="E6" s="15" t="s">
        <v>19</v>
      </c>
      <c r="F6" s="16" t="s">
        <v>20</v>
      </c>
      <c r="G6" s="7" t="s">
        <v>30</v>
      </c>
      <c r="H6" s="7" t="s">
        <v>31</v>
      </c>
      <c r="I6" s="20">
        <f t="shared" si="0"/>
        <v>42.797999999999995</v>
      </c>
      <c r="J6" s="10">
        <v>83.6</v>
      </c>
      <c r="K6" s="10">
        <f>J6*0.4</f>
        <v>33.44</v>
      </c>
      <c r="L6" s="20">
        <f t="shared" si="1"/>
        <v>76.238</v>
      </c>
      <c r="M6" s="10">
        <v>3</v>
      </c>
      <c r="N6" s="10" t="s">
        <v>32</v>
      </c>
    </row>
    <row r="7" spans="1:14" ht="33.75" customHeight="1">
      <c r="A7" s="10">
        <v>4</v>
      </c>
      <c r="B7" s="7" t="s">
        <v>33</v>
      </c>
      <c r="C7" s="8" t="s">
        <v>34</v>
      </c>
      <c r="D7" s="9" t="s">
        <v>18</v>
      </c>
      <c r="E7" s="15" t="s">
        <v>19</v>
      </c>
      <c r="F7" s="16" t="s">
        <v>20</v>
      </c>
      <c r="G7" s="7" t="s">
        <v>35</v>
      </c>
      <c r="H7" s="7" t="s">
        <v>36</v>
      </c>
      <c r="I7" s="20">
        <f t="shared" si="0"/>
        <v>40.998</v>
      </c>
      <c r="J7" s="10">
        <v>87</v>
      </c>
      <c r="K7" s="10">
        <f>J7*0.4</f>
        <v>34.800000000000004</v>
      </c>
      <c r="L7" s="20">
        <f t="shared" si="1"/>
        <v>75.798</v>
      </c>
      <c r="M7" s="10">
        <v>4</v>
      </c>
      <c r="N7" s="10" t="s">
        <v>32</v>
      </c>
    </row>
    <row r="8" spans="1:14" ht="36.75" customHeight="1">
      <c r="A8" s="10">
        <v>5</v>
      </c>
      <c r="B8" s="7" t="s">
        <v>37</v>
      </c>
      <c r="C8" s="8" t="s">
        <v>38</v>
      </c>
      <c r="D8" s="9" t="s">
        <v>18</v>
      </c>
      <c r="E8" s="15" t="s">
        <v>19</v>
      </c>
      <c r="F8" s="16" t="s">
        <v>20</v>
      </c>
      <c r="G8" s="7" t="s">
        <v>39</v>
      </c>
      <c r="H8" s="7" t="s">
        <v>40</v>
      </c>
      <c r="I8" s="20">
        <f t="shared" si="0"/>
        <v>42.198</v>
      </c>
      <c r="J8" s="10">
        <v>74</v>
      </c>
      <c r="K8" s="10">
        <f>J8*0.4</f>
        <v>29.6</v>
      </c>
      <c r="L8" s="20">
        <f t="shared" si="1"/>
        <v>71.798</v>
      </c>
      <c r="M8" s="10">
        <v>5</v>
      </c>
      <c r="N8" s="10" t="s">
        <v>32</v>
      </c>
    </row>
    <row r="9" spans="1:14" ht="39.75" customHeight="1">
      <c r="A9" s="10">
        <v>6</v>
      </c>
      <c r="B9" s="7" t="s">
        <v>41</v>
      </c>
      <c r="C9" s="8" t="s">
        <v>42</v>
      </c>
      <c r="D9" s="9" t="s">
        <v>18</v>
      </c>
      <c r="E9" s="15" t="s">
        <v>19</v>
      </c>
      <c r="F9" s="16" t="s">
        <v>20</v>
      </c>
      <c r="G9" s="7" t="s">
        <v>35</v>
      </c>
      <c r="H9" s="7" t="s">
        <v>36</v>
      </c>
      <c r="I9" s="20">
        <f t="shared" si="0"/>
        <v>40.998</v>
      </c>
      <c r="J9" s="14" t="s">
        <v>43</v>
      </c>
      <c r="K9" s="10">
        <v>0</v>
      </c>
      <c r="L9" s="20">
        <f t="shared" si="1"/>
        <v>40.998</v>
      </c>
      <c r="M9" s="10">
        <v>6</v>
      </c>
      <c r="N9" s="10" t="s">
        <v>32</v>
      </c>
    </row>
  </sheetData>
  <sheetProtection selectLockedCells="1" selectUnlockedCells="1"/>
  <mergeCells count="12">
    <mergeCell ref="A1:N1"/>
    <mergeCell ref="G2:I2"/>
    <mergeCell ref="J2:K2"/>
    <mergeCell ref="A2:A3"/>
    <mergeCell ref="B2:B3"/>
    <mergeCell ref="C2:C3"/>
    <mergeCell ref="D2:D3"/>
    <mergeCell ref="E2:E3"/>
    <mergeCell ref="F2:F3"/>
    <mergeCell ref="L2:L3"/>
    <mergeCell ref="M2:M3"/>
    <mergeCell ref="N2:N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75390625" defaultRowHeight="14.25"/>
  <cols>
    <col min="1" max="16384" width="7.753906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75390625" defaultRowHeight="14.25"/>
  <cols>
    <col min="1" max="16384" width="7.753906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dcterms:created xsi:type="dcterms:W3CDTF">2023-01-08T14:05:33Z</dcterms:created>
  <dcterms:modified xsi:type="dcterms:W3CDTF">2024-05-23T10:41:43Z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