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65" activeTab="1"/>
  </bookViews>
  <sheets>
    <sheet name="博士研究生面试成绩" sheetId="3" r:id="rId1"/>
    <sheet name="硕士研究生综合成绩" sheetId="2" r:id="rId2"/>
  </sheets>
  <definedNames>
    <definedName name="_xlnm._FilterDatabase" localSheetId="0" hidden="1">博士研究生面试成绩!$A$2:$G$2</definedName>
  </definedNames>
  <calcPr calcId="144525" fullPrecision="0"/>
</workbook>
</file>

<file path=xl/sharedStrings.xml><?xml version="1.0" encoding="utf-8"?>
<sst xmlns="http://schemas.openxmlformats.org/spreadsheetml/2006/main" count="62" uniqueCount="42">
  <si>
    <t>海南省地震局2024年度事业单位公开招聘
面试成绩汇总表（博士研究生）</t>
  </si>
  <si>
    <t>序号</t>
  </si>
  <si>
    <t>报考岗位</t>
  </si>
  <si>
    <t>身份证号</t>
  </si>
  <si>
    <t>姓名</t>
  </si>
  <si>
    <t>面试成绩</t>
  </si>
  <si>
    <t>排名</t>
  </si>
  <si>
    <t>备注</t>
  </si>
  <si>
    <t>0101-专业技术岗1(海南地震台)</t>
  </si>
  <si>
    <t>211382199205131330</t>
  </si>
  <si>
    <t>1</t>
  </si>
  <si>
    <t>130203199211145112</t>
  </si>
  <si>
    <t>面试不及格</t>
  </si>
  <si>
    <t>321284198809217248</t>
  </si>
  <si>
    <t>徐荟</t>
  </si>
  <si>
    <t>面试缺考</t>
  </si>
  <si>
    <t>0202-专业技术岗3(海南省震灾风险防治中心)</t>
  </si>
  <si>
    <t>220202199208075729</t>
  </si>
  <si>
    <t>肖莹</t>
  </si>
  <si>
    <t>海南省地震局2024年度事业单位公开招聘
综合成绩汇总表（硕士研究生）</t>
  </si>
  <si>
    <t>准考证号</t>
  </si>
  <si>
    <t>笔试成绩</t>
  </si>
  <si>
    <t>笔试成绩*50%</t>
  </si>
  <si>
    <t>面试成绩*50%</t>
  </si>
  <si>
    <t>综合成绩</t>
  </si>
  <si>
    <t>240427010104</t>
  </si>
  <si>
    <t>王隆</t>
  </si>
  <si>
    <t>240427020104</t>
  </si>
  <si>
    <t>汪之裁</t>
  </si>
  <si>
    <t>240427020102</t>
  </si>
  <si>
    <t>武庭润</t>
  </si>
  <si>
    <t>0201-专业技术岗2(海南省震灾风险防治中心)</t>
  </si>
  <si>
    <t>240427010109</t>
  </si>
  <si>
    <t>钟皓</t>
  </si>
  <si>
    <t>240427010112</t>
  </si>
  <si>
    <t>王欣</t>
  </si>
  <si>
    <t>240427020112</t>
  </si>
  <si>
    <t>邱吉</t>
  </si>
  <si>
    <t>2</t>
  </si>
  <si>
    <t>240427020110</t>
  </si>
  <si>
    <t>林斌</t>
  </si>
  <si>
    <t>3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</si>
</sst>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0" fillId="9" borderId="3" applyNumberFormat="false" applyAlignment="false" applyProtection="false">
      <alignment vertical="center"/>
    </xf>
    <xf numFmtId="0" fontId="17" fillId="17" borderId="6" applyNumberFormat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0" fillId="18" borderId="7" applyNumberFormat="false" applyFont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9" fillId="9" borderId="8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18" fillId="21" borderId="8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176" fontId="3" fillId="0" borderId="0" xfId="0" applyNumberFormat="true" applyFont="true" applyAlignment="true">
      <alignment horizontal="center" vertical="center"/>
    </xf>
    <xf numFmtId="49" fontId="3" fillId="0" borderId="0" xfId="0" applyNumberFormat="true" applyFont="true" applyAlignment="true">
      <alignment horizontal="center" vertical="center"/>
    </xf>
    <xf numFmtId="0" fontId="4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176" fontId="4" fillId="0" borderId="0" xfId="0" applyNumberFormat="true" applyFont="true" applyAlignment="true">
      <alignment horizontal="center" vertical="center"/>
    </xf>
    <xf numFmtId="176" fontId="1" fillId="0" borderId="1" xfId="0" applyNumberFormat="true" applyFont="true" applyBorder="true" applyAlignment="true">
      <alignment horizontal="center" vertical="center" wrapText="true"/>
    </xf>
    <xf numFmtId="176" fontId="3" fillId="0" borderId="1" xfId="0" applyNumberFormat="true" applyFont="true" applyBorder="true" applyAlignment="true">
      <alignment horizontal="center" vertical="center"/>
    </xf>
    <xf numFmtId="49" fontId="4" fillId="0" borderId="0" xfId="0" applyNumberFormat="true" applyFont="true" applyAlignment="true">
      <alignment horizontal="center" vertical="center"/>
    </xf>
    <xf numFmtId="49" fontId="1" fillId="0" borderId="1" xfId="0" applyNumberFormat="true" applyFont="true" applyBorder="true" applyAlignment="true">
      <alignment horizontal="center" vertical="center" wrapText="true"/>
    </xf>
    <xf numFmtId="49" fontId="3" fillId="0" borderId="1" xfId="0" applyNumberFormat="true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176" fontId="1" fillId="0" borderId="1" xfId="0" applyNumberFormat="true" applyFont="true" applyBorder="true" applyAlignment="true">
      <alignment horizontal="center" vertical="center"/>
    </xf>
    <xf numFmtId="49" fontId="1" fillId="0" borderId="1" xfId="0" applyNumberFormat="true" applyFont="true" applyBorder="true" applyAlignment="true">
      <alignment horizontal="center" vertical="center"/>
    </xf>
    <xf numFmtId="0" fontId="5" fillId="0" borderId="1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6"/>
  <sheetViews>
    <sheetView workbookViewId="0">
      <selection activeCell="C9" sqref="C9"/>
    </sheetView>
  </sheetViews>
  <sheetFormatPr defaultColWidth="15.5" defaultRowHeight="38" customHeight="true" outlineLevelRow="5" outlineLevelCol="6"/>
  <cols>
    <col min="1" max="1" width="7.125" style="3" customWidth="true"/>
    <col min="2" max="2" width="28.125" style="4" customWidth="true"/>
    <col min="3" max="3" width="24.625" style="3" customWidth="true"/>
    <col min="4" max="4" width="9.75" style="3" customWidth="true"/>
    <col min="5" max="5" width="12.625" style="5" customWidth="true"/>
    <col min="6" max="6" width="8.625" style="6" customWidth="true"/>
    <col min="7" max="7" width="10.125" style="3" customWidth="true"/>
    <col min="8" max="16384" width="15.5" style="3" customWidth="true"/>
  </cols>
  <sheetData>
    <row r="1" ht="60" customHeight="true" spans="1:7">
      <c r="A1" s="7" t="s">
        <v>0</v>
      </c>
      <c r="B1" s="7"/>
      <c r="C1" s="8"/>
      <c r="D1" s="8"/>
      <c r="E1" s="13"/>
      <c r="F1" s="16"/>
      <c r="G1" s="8"/>
    </row>
    <row r="2" s="20" customFormat="true" customHeight="true" spans="1:7">
      <c r="A2" s="21" t="s">
        <v>1</v>
      </c>
      <c r="B2" s="9" t="s">
        <v>2</v>
      </c>
      <c r="C2" s="21" t="s">
        <v>3</v>
      </c>
      <c r="D2" s="21" t="s">
        <v>4</v>
      </c>
      <c r="E2" s="22" t="s">
        <v>5</v>
      </c>
      <c r="F2" s="23" t="s">
        <v>6</v>
      </c>
      <c r="G2" s="21" t="s">
        <v>7</v>
      </c>
    </row>
    <row r="3" s="2" customFormat="true" customHeight="true" spans="1:7">
      <c r="A3" s="10">
        <v>1</v>
      </c>
      <c r="B3" s="11" t="s">
        <v>8</v>
      </c>
      <c r="C3" s="24" t="s">
        <v>9</v>
      </c>
      <c r="D3" s="12" t="str">
        <f>"张立宝"</f>
        <v>张立宝</v>
      </c>
      <c r="E3" s="15">
        <v>75.6</v>
      </c>
      <c r="F3" s="18" t="s">
        <v>10</v>
      </c>
      <c r="G3" s="10"/>
    </row>
    <row r="4" s="2" customFormat="true" customHeight="true" spans="1:7">
      <c r="A4" s="10">
        <v>2</v>
      </c>
      <c r="B4" s="11" t="s">
        <v>8</v>
      </c>
      <c r="C4" s="24" t="s">
        <v>11</v>
      </c>
      <c r="D4" s="12" t="str">
        <f>"赵策"</f>
        <v>赵策</v>
      </c>
      <c r="E4" s="15">
        <v>66.4</v>
      </c>
      <c r="F4" s="18"/>
      <c r="G4" s="19" t="s">
        <v>12</v>
      </c>
    </row>
    <row r="5" s="2" customFormat="true" customHeight="true" spans="1:7">
      <c r="A5" s="10">
        <v>3</v>
      </c>
      <c r="B5" s="11" t="s">
        <v>8</v>
      </c>
      <c r="C5" s="24" t="s">
        <v>13</v>
      </c>
      <c r="D5" s="12" t="s">
        <v>14</v>
      </c>
      <c r="E5" s="15"/>
      <c r="F5" s="18"/>
      <c r="G5" s="10" t="s">
        <v>15</v>
      </c>
    </row>
    <row r="6" s="2" customFormat="true" customHeight="true" spans="1:7">
      <c r="A6" s="10">
        <v>4</v>
      </c>
      <c r="B6" s="11" t="s">
        <v>16</v>
      </c>
      <c r="C6" s="24" t="s">
        <v>17</v>
      </c>
      <c r="D6" s="12" t="s">
        <v>18</v>
      </c>
      <c r="E6" s="15"/>
      <c r="F6" s="18"/>
      <c r="G6" s="10" t="s">
        <v>15</v>
      </c>
    </row>
  </sheetData>
  <sheetProtection password="EDF7" sheet="1" objects="1"/>
  <mergeCells count="1">
    <mergeCell ref="A1:G1"/>
  </mergeCells>
  <printOptions horizontalCentered="true"/>
  <pageMargins left="0.0388888888888889" right="0.0388888888888889" top="0.275" bottom="0.196527777777778" header="0.196527777777778" footer="0.118055555555556"/>
  <pageSetup paperSize="9" scale="94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9"/>
  <sheetViews>
    <sheetView tabSelected="1" workbookViewId="0">
      <selection activeCell="A1" sqref="A1:K1"/>
    </sheetView>
  </sheetViews>
  <sheetFormatPr defaultColWidth="15.5" defaultRowHeight="38" customHeight="true"/>
  <cols>
    <col min="1" max="1" width="7.125" style="3" customWidth="true"/>
    <col min="2" max="2" width="28.125" style="4" customWidth="true"/>
    <col min="3" max="3" width="17.375" style="3" customWidth="true"/>
    <col min="4" max="4" width="9.75" style="3" customWidth="true"/>
    <col min="5" max="9" width="13.25" style="5" customWidth="true"/>
    <col min="10" max="10" width="8.25" style="6" customWidth="true"/>
    <col min="11" max="11" width="10.125" style="3" customWidth="true"/>
    <col min="12" max="16384" width="15.5" style="3" customWidth="true"/>
  </cols>
  <sheetData>
    <row r="1" ht="60" customHeight="true" spans="1:11">
      <c r="A1" s="7" t="s">
        <v>19</v>
      </c>
      <c r="B1" s="7"/>
      <c r="C1" s="8"/>
      <c r="D1" s="8"/>
      <c r="E1" s="13"/>
      <c r="F1" s="13"/>
      <c r="G1" s="13"/>
      <c r="H1" s="13"/>
      <c r="I1" s="13"/>
      <c r="J1" s="16"/>
      <c r="K1" s="8"/>
    </row>
    <row r="2" s="1" customFormat="true" ht="42" customHeight="true" spans="1:11">
      <c r="A2" s="9" t="s">
        <v>1</v>
      </c>
      <c r="B2" s="9" t="s">
        <v>2</v>
      </c>
      <c r="C2" s="9" t="s">
        <v>20</v>
      </c>
      <c r="D2" s="9" t="s">
        <v>4</v>
      </c>
      <c r="E2" s="14" t="s">
        <v>21</v>
      </c>
      <c r="F2" s="14" t="s">
        <v>22</v>
      </c>
      <c r="G2" s="14" t="s">
        <v>5</v>
      </c>
      <c r="H2" s="14" t="s">
        <v>23</v>
      </c>
      <c r="I2" s="14" t="s">
        <v>24</v>
      </c>
      <c r="J2" s="17" t="s">
        <v>6</v>
      </c>
      <c r="K2" s="9" t="s">
        <v>7</v>
      </c>
    </row>
    <row r="3" s="2" customFormat="true" customHeight="true" spans="1:11">
      <c r="A3" s="10">
        <v>1</v>
      </c>
      <c r="B3" s="11" t="s">
        <v>8</v>
      </c>
      <c r="C3" s="12" t="s">
        <v>25</v>
      </c>
      <c r="D3" s="12" t="s">
        <v>26</v>
      </c>
      <c r="E3" s="12">
        <v>71.84</v>
      </c>
      <c r="F3" s="15">
        <f>E3*0.5</f>
        <v>35.92</v>
      </c>
      <c r="G3" s="15">
        <v>72.8</v>
      </c>
      <c r="H3" s="15">
        <f>G3*0.5</f>
        <v>36.4</v>
      </c>
      <c r="I3" s="15">
        <f>F3+H3</f>
        <v>72.32</v>
      </c>
      <c r="J3" s="18" t="s">
        <v>10</v>
      </c>
      <c r="K3" s="10"/>
    </row>
    <row r="4" s="2" customFormat="true" customHeight="true" spans="1:11">
      <c r="A4" s="10">
        <v>2</v>
      </c>
      <c r="B4" s="11" t="s">
        <v>8</v>
      </c>
      <c r="C4" s="12" t="s">
        <v>27</v>
      </c>
      <c r="D4" s="12" t="s">
        <v>28</v>
      </c>
      <c r="E4" s="12">
        <v>70.52</v>
      </c>
      <c r="F4" s="15">
        <f t="shared" ref="F4:F9" si="0">E4*0.5</f>
        <v>35.26</v>
      </c>
      <c r="G4" s="15">
        <v>69.4</v>
      </c>
      <c r="H4" s="15">
        <f t="shared" ref="H4:H9" si="1">G4*0.5</f>
        <v>34.7</v>
      </c>
      <c r="I4" s="15">
        <f t="shared" ref="I4:I9" si="2">F4+H4</f>
        <v>69.96</v>
      </c>
      <c r="J4" s="18"/>
      <c r="K4" s="19" t="s">
        <v>12</v>
      </c>
    </row>
    <row r="5" s="2" customFormat="true" customHeight="true" spans="1:11">
      <c r="A5" s="10">
        <v>3</v>
      </c>
      <c r="B5" s="11" t="s">
        <v>8</v>
      </c>
      <c r="C5" s="12" t="s">
        <v>29</v>
      </c>
      <c r="D5" s="12" t="s">
        <v>30</v>
      </c>
      <c r="E5" s="12">
        <v>65.26</v>
      </c>
      <c r="F5" s="15">
        <f t="shared" si="0"/>
        <v>32.63</v>
      </c>
      <c r="G5" s="15"/>
      <c r="H5" s="15">
        <f t="shared" si="1"/>
        <v>0</v>
      </c>
      <c r="I5" s="15">
        <f t="shared" si="2"/>
        <v>32.63</v>
      </c>
      <c r="J5" s="18"/>
      <c r="K5" s="10" t="s">
        <v>15</v>
      </c>
    </row>
    <row r="6" s="2" customFormat="true" customHeight="true" spans="1:11">
      <c r="A6" s="10">
        <v>4</v>
      </c>
      <c r="B6" s="11" t="s">
        <v>31</v>
      </c>
      <c r="C6" s="12" t="s">
        <v>32</v>
      </c>
      <c r="D6" s="12" t="s">
        <v>33</v>
      </c>
      <c r="E6" s="12">
        <v>72.76</v>
      </c>
      <c r="F6" s="15">
        <f t="shared" si="0"/>
        <v>36.38</v>
      </c>
      <c r="G6" s="15">
        <v>72.4</v>
      </c>
      <c r="H6" s="15">
        <f t="shared" si="1"/>
        <v>36.2</v>
      </c>
      <c r="I6" s="15">
        <f t="shared" si="2"/>
        <v>72.58</v>
      </c>
      <c r="J6" s="18" t="s">
        <v>10</v>
      </c>
      <c r="K6" s="10"/>
    </row>
    <row r="7" s="2" customFormat="true" customHeight="true" spans="1:11">
      <c r="A7" s="10">
        <v>5</v>
      </c>
      <c r="B7" s="11" t="s">
        <v>16</v>
      </c>
      <c r="C7" s="12" t="s">
        <v>34</v>
      </c>
      <c r="D7" s="12" t="s">
        <v>35</v>
      </c>
      <c r="E7" s="12">
        <v>79.86</v>
      </c>
      <c r="F7" s="15">
        <f t="shared" si="0"/>
        <v>39.93</v>
      </c>
      <c r="G7" s="15">
        <v>72.8</v>
      </c>
      <c r="H7" s="15">
        <f t="shared" si="1"/>
        <v>36.4</v>
      </c>
      <c r="I7" s="15">
        <f t="shared" si="2"/>
        <v>76.33</v>
      </c>
      <c r="J7" s="18" t="s">
        <v>10</v>
      </c>
      <c r="K7" s="10"/>
    </row>
    <row r="8" s="2" customFormat="true" customHeight="true" spans="1:11">
      <c r="A8" s="10">
        <v>6</v>
      </c>
      <c r="B8" s="11" t="s">
        <v>16</v>
      </c>
      <c r="C8" s="12" t="s">
        <v>36</v>
      </c>
      <c r="D8" s="12" t="s">
        <v>37</v>
      </c>
      <c r="E8" s="12">
        <v>69.34</v>
      </c>
      <c r="F8" s="15">
        <f t="shared" si="0"/>
        <v>34.67</v>
      </c>
      <c r="G8" s="15">
        <v>67.6</v>
      </c>
      <c r="H8" s="15">
        <f t="shared" si="1"/>
        <v>33.8</v>
      </c>
      <c r="I8" s="15">
        <f t="shared" si="2"/>
        <v>68.47</v>
      </c>
      <c r="J8" s="18" t="s">
        <v>38</v>
      </c>
      <c r="K8" s="10"/>
    </row>
    <row r="9" s="2" customFormat="true" customHeight="true" spans="1:11">
      <c r="A9" s="10">
        <v>7</v>
      </c>
      <c r="B9" s="11" t="s">
        <v>16</v>
      </c>
      <c r="C9" s="12" t="s">
        <v>39</v>
      </c>
      <c r="D9" s="12" t="s">
        <v>40</v>
      </c>
      <c r="E9" s="12">
        <v>65.07</v>
      </c>
      <c r="F9" s="15">
        <f t="shared" si="0"/>
        <v>32.54</v>
      </c>
      <c r="G9" s="15">
        <v>68.2</v>
      </c>
      <c r="H9" s="15">
        <f t="shared" si="1"/>
        <v>34.1</v>
      </c>
      <c r="I9" s="15">
        <f t="shared" si="2"/>
        <v>66.64</v>
      </c>
      <c r="J9" s="18" t="s">
        <v>41</v>
      </c>
      <c r="K9" s="10"/>
    </row>
  </sheetData>
  <mergeCells count="1">
    <mergeCell ref="A1:K1"/>
  </mergeCells>
  <printOptions horizontalCentered="true"/>
  <pageMargins left="0.0388888888888889" right="0.0388888888888889" top="0.275" bottom="0.196527777777778" header="0.196527777777778" footer="0.118055555555556"/>
  <pageSetup paperSize="9" scale="91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博士研究生面试成绩</vt:lpstr>
      <vt:lpstr>硕士研究生综合成绩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张鹏</cp:lastModifiedBy>
  <dcterms:created xsi:type="dcterms:W3CDTF">2024-05-09T18:53:00Z</dcterms:created>
  <dcterms:modified xsi:type="dcterms:W3CDTF">2024-05-13T15:32:18Z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B3C117E7EE2C46258FBC3734CD1E2C55_13</vt:lpwstr>
  </property>
  <property fmtid="{D5CDD505-2E9C-101B-9397-08002B2CF9AE}" pid="3" name="KSOProductBuildVer">
    <vt:lpwstr>2052-11.8.2.10554</vt:lpwstr>
  </property>
</Properties>
</file>