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<sst xmlns="http://schemas.openxmlformats.org/spreadsheetml/2006/main" count="144" uniqueCount="93">
  <si>
    <t>附件3</t>
  </si>
  <si>
    <t>昆明市民政局进入资格复审环节人员名单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</si>
  <si>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</si>
  <si>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</si>
  <si>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</si>
  <si>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</si>
  <si>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</si>
  <si>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</si>
  <si>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</si>
  <si>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</si>
  <si>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</si>
  <si>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</si>
  <si>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折算后成绩排名</t>
  </si>
  <si>
    <t>是否进入资格复审环节</t>
  </si>
  <si>
    <t>备注</t>
  </si>
  <si>
    <t>5253951000918</t>
  </si>
  <si>
    <t>昆明市精神病院 精神科临床医师</t>
  </si>
  <si>
    <t>15301035002000001</t>
  </si>
  <si>
    <t>是</t>
  </si>
  <si>
    <t>5253951002026</t>
  </si>
  <si>
    <t>5253951002913</t>
  </si>
  <si>
    <t>5253951002128</t>
  </si>
  <si>
    <t>15301035002000002</t>
  </si>
  <si>
    <t>5253951000711</t>
  </si>
  <si>
    <t>5253951000322</t>
  </si>
  <si>
    <t>5253930100920</t>
  </si>
  <si>
    <t>15301035002000003</t>
  </si>
  <si>
    <t>5253951002701</t>
  </si>
  <si>
    <t>5253951001620</t>
  </si>
  <si>
    <t>1153920102816</t>
  </si>
  <si>
    <t>昆明市精神病院 精神科康复</t>
  </si>
  <si>
    <t>15301035002000004</t>
  </si>
  <si>
    <t>1153950201402</t>
  </si>
  <si>
    <t>1153940104804</t>
  </si>
  <si>
    <t>5453950902430</t>
  </si>
  <si>
    <t>护理</t>
  </si>
  <si>
    <t>15301035002000005</t>
  </si>
  <si>
    <t>5453950905829</t>
  </si>
  <si>
    <t>5453950902828</t>
  </si>
  <si>
    <t>5253951001716</t>
  </si>
  <si>
    <t>昆明市精神病院 医技科医师</t>
  </si>
  <si>
    <t>15301035002000006</t>
  </si>
  <si>
    <t>5253930102609</t>
  </si>
  <si>
    <t>5253951002812</t>
  </si>
  <si>
    <t>5353930201614</t>
  </si>
  <si>
    <t>昆明市精神病院 药学</t>
  </si>
  <si>
    <t>15301035002000007</t>
  </si>
  <si>
    <t>5353930200205</t>
  </si>
  <si>
    <t>5353930201215</t>
  </si>
  <si>
    <t>1153930402013</t>
  </si>
  <si>
    <t>昆明市精神病院 信息工程</t>
  </si>
  <si>
    <t>15301035002000008</t>
  </si>
  <si>
    <t>1153900101930</t>
  </si>
  <si>
    <t>1153930400712</t>
  </si>
  <si>
    <t>1153940110207</t>
  </si>
  <si>
    <t>昆明市精神病院 文秘</t>
  </si>
  <si>
    <t>15301035002000009</t>
  </si>
  <si>
    <t>1153900110218</t>
  </si>
  <si>
    <t>1153940110602</t>
  </si>
  <si>
    <t>1153920402226</t>
  </si>
  <si>
    <t>昆明市殡仪馆 殡仪服务员</t>
  </si>
  <si>
    <t>15301035004000001</t>
  </si>
  <si>
    <t>3</t>
  </si>
  <si>
    <t>1153920402022</t>
  </si>
  <si>
    <t>1153920401914</t>
  </si>
  <si>
    <t>1153900303028</t>
  </si>
  <si>
    <t>1153940212825</t>
  </si>
  <si>
    <t>1153960703020</t>
  </si>
  <si>
    <t>1153930607309</t>
  </si>
  <si>
    <t>1153900305108</t>
  </si>
  <si>
    <t>1153900300312</t>
  </si>
  <si>
    <t>1153910400306</t>
  </si>
  <si>
    <t>1153930606721</t>
  </si>
  <si>
    <t>5253951001807</t>
  </si>
  <si>
    <t>昆明市儿童福利元 康复医生
（专业技术岗位）</t>
  </si>
  <si>
    <t>15301035001000001</t>
  </si>
  <si>
    <t>5253951002511</t>
  </si>
  <si>
    <t>5253951002720</t>
  </si>
  <si>
    <t>1153900407025</t>
  </si>
  <si>
    <t>昆明市儿童福利院 社工
（专业技术岗位）</t>
  </si>
  <si>
    <t>15301035001000002</t>
  </si>
  <si>
    <t>1153900406401</t>
  </si>
  <si>
    <t>1153910503420</t>
  </si>
  <si>
    <t>5553960402604</t>
  </si>
  <si>
    <t>昆明市社会福利院福利医院 医学检验</t>
  </si>
  <si>
    <t>15301035003000001</t>
  </si>
  <si>
    <t>5553960403622</t>
  </si>
  <si>
    <t>5553960402326</t>
  </si>
  <si>
    <t>5253930101121</t>
  </si>
  <si>
    <t>昆明市社会福利院福利医院 临床医师</t>
  </si>
  <si>
    <t>15301035003000002</t>
  </si>
  <si>
    <t>5253930102515</t>
  </si>
  <si>
    <t>5253951002811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</si>
</sst>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16" fillId="18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21" fillId="30" borderId="12" applyNumberFormat="false" applyAlignment="false" applyProtection="false">
      <alignment vertical="center"/>
    </xf>
    <xf numFmtId="0" fontId="11" fillId="18" borderId="9" applyNumberFormat="false" applyAlignment="false" applyProtection="false">
      <alignment vertical="center"/>
    </xf>
    <xf numFmtId="0" fontId="20" fillId="29" borderId="13" applyNumberFormat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</cellStyleXfs>
  <cellXfs count="55">
    <xf numFmtId="0" fontId="0" fillId="0" borderId="0" xfId="0">
      <alignment vertical="center"/>
    </xf>
    <xf numFmtId="0" fontId="0" fillId="2" borderId="0" xfId="0" applyFill="true">
      <alignment vertical="center"/>
    </xf>
    <xf numFmtId="0" fontId="0" fillId="0" borderId="0" xfId="0" applyAlignment="true">
      <alignment horizontal="center" vertical="center"/>
    </xf>
    <xf numFmtId="0" fontId="0" fillId="2" borderId="0" xfId="0" applyFill="true" applyAlignment="true">
      <alignment horizontal="center" vertical="center"/>
    </xf>
    <xf numFmtId="0" fontId="0" fillId="2" borderId="0" xfId="0" applyFill="true" applyBorder="true" applyAlignment="true">
      <alignment horizontal="center" vertical="center"/>
    </xf>
    <xf numFmtId="0" fontId="1" fillId="2" borderId="0" xfId="0" applyFont="true" applyFill="true" applyAlignment="true">
      <alignment horizontal="center" vertical="center"/>
    </xf>
    <xf numFmtId="0" fontId="1" fillId="2" borderId="0" xfId="0" applyFont="true" applyFill="true">
      <alignment vertical="center"/>
    </xf>
    <xf numFmtId="0" fontId="0" fillId="0" borderId="0" xfId="0" applyAlignment="true">
      <alignment horizontal="center" vertical="center" wrapText="true"/>
    </xf>
    <xf numFmtId="49" fontId="0" fillId="0" borderId="0" xfId="0" applyNumberForma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49" fontId="1" fillId="0" borderId="0" xfId="0" applyNumberFormat="true" applyFont="true" applyAlignment="true">
      <alignment horizontal="center" vertical="center"/>
    </xf>
    <xf numFmtId="0" fontId="2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 wrapText="true"/>
    </xf>
    <xf numFmtId="0" fontId="0" fillId="2" borderId="1" xfId="0" applyFill="true" applyBorder="true" applyAlignment="true">
      <alignment horizontal="center" vertical="center"/>
    </xf>
    <xf numFmtId="0" fontId="0" fillId="2" borderId="1" xfId="0" applyFill="true" applyBorder="true" applyAlignment="true">
      <alignment horizontal="center"/>
    </xf>
    <xf numFmtId="0" fontId="0" fillId="2" borderId="1" xfId="0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/>
    </xf>
    <xf numFmtId="0" fontId="1" fillId="2" borderId="1" xfId="0" applyFont="true" applyFill="true" applyBorder="true" applyAlignment="true">
      <alignment horizontal="center" vertical="center"/>
    </xf>
    <xf numFmtId="0" fontId="0" fillId="2" borderId="2" xfId="0" applyFill="true" applyBorder="true" applyAlignment="true">
      <alignment horizontal="center" vertical="center" wrapText="true"/>
    </xf>
    <xf numFmtId="0" fontId="0" fillId="2" borderId="3" xfId="0" applyFill="true" applyBorder="true" applyAlignment="true">
      <alignment horizontal="center" vertical="center" wrapText="true"/>
    </xf>
    <xf numFmtId="0" fontId="0" fillId="2" borderId="4" xfId="0" applyFill="true" applyBorder="true" applyAlignment="true">
      <alignment horizontal="center" vertical="center" wrapText="true"/>
    </xf>
    <xf numFmtId="0" fontId="0" fillId="2" borderId="2" xfId="0" applyFill="true" applyBorder="true" applyAlignment="true">
      <alignment horizontal="center" vertical="center"/>
    </xf>
    <xf numFmtId="0" fontId="0" fillId="2" borderId="3" xfId="0" applyFill="true" applyBorder="true" applyAlignment="true">
      <alignment horizontal="center" vertical="center"/>
    </xf>
    <xf numFmtId="0" fontId="0" fillId="2" borderId="4" xfId="0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 wrapText="true"/>
    </xf>
    <xf numFmtId="49" fontId="0" fillId="0" borderId="3" xfId="0" applyNumberFormat="true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 wrapText="true"/>
    </xf>
    <xf numFmtId="49" fontId="0" fillId="0" borderId="4" xfId="0" applyNumberFormat="true" applyBorder="true" applyAlignment="true">
      <alignment horizontal="center" vertical="center"/>
    </xf>
    <xf numFmtId="49" fontId="2" fillId="0" borderId="0" xfId="0" applyNumberFormat="true" applyFont="true" applyBorder="true" applyAlignment="true">
      <alignment horizontal="center" vertical="center"/>
    </xf>
    <xf numFmtId="2" fontId="0" fillId="0" borderId="1" xfId="0" applyNumberFormat="true" applyBorder="true" applyAlignment="true">
      <alignment horizontal="center" vertical="center" wrapText="true"/>
    </xf>
    <xf numFmtId="49" fontId="0" fillId="2" borderId="1" xfId="0" applyNumberFormat="true" applyFill="true" applyBorder="true" applyAlignment="true">
      <alignment horizontal="center" vertical="center"/>
    </xf>
    <xf numFmtId="0" fontId="0" fillId="2" borderId="1" xfId="0" applyFont="true" applyFill="true" applyBorder="true" applyAlignment="true">
      <alignment horizontal="center" vertical="center"/>
    </xf>
    <xf numFmtId="0" fontId="0" fillId="2" borderId="5" xfId="0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/>
    </xf>
    <xf numFmtId="0" fontId="0" fillId="0" borderId="3" xfId="0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49" fontId="0" fillId="2" borderId="2" xfId="0" applyNumberFormat="true" applyFill="true" applyBorder="true" applyAlignment="true">
      <alignment horizontal="center" vertical="center"/>
    </xf>
    <xf numFmtId="49" fontId="1" fillId="2" borderId="1" xfId="0" applyNumberFormat="true" applyFont="true" applyFill="true" applyBorder="true" applyAlignment="true">
      <alignment horizontal="center" vertical="center"/>
    </xf>
    <xf numFmtId="2" fontId="1" fillId="0" borderId="1" xfId="0" applyNumberFormat="true" applyFont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 wrapText="true"/>
    </xf>
    <xf numFmtId="2" fontId="0" fillId="0" borderId="1" xfId="0" applyNumberFormat="true" applyFill="true" applyBorder="true" applyAlignment="true">
      <alignment horizontal="center" vertical="center" wrapText="true"/>
    </xf>
    <xf numFmtId="176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1" fillId="0" borderId="1" xfId="0" applyNumberFormat="true" applyFont="true" applyBorder="true" applyAlignment="true">
      <alignment horizontal="center" vertical="center" wrapText="true"/>
    </xf>
    <xf numFmtId="176" fontId="1" fillId="2" borderId="2" xfId="0" applyNumberFormat="true" applyFont="true" applyFill="true" applyBorder="true" applyAlignment="true">
      <alignment horizontal="center" vertical="center" wrapText="true"/>
    </xf>
    <xf numFmtId="0" fontId="1" fillId="2" borderId="2" xfId="0" applyNumberFormat="true" applyFont="true" applyFill="true" applyBorder="true" applyAlignment="true">
      <alignment horizontal="center" vertical="center" wrapText="true"/>
    </xf>
    <xf numFmtId="0" fontId="1" fillId="2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tabSelected="1" workbookViewId="0">
      <selection activeCell="A2" sqref="A2:M2"/>
    </sheetView>
  </sheetViews>
  <sheetFormatPr defaultColWidth="9" defaultRowHeight="14.4"/>
  <cols>
    <col min="1" max="1" width="4.62962962962963" style="2" customWidth="true"/>
    <col min="2" max="2" width="15.8796296296296" style="2" customWidth="true"/>
    <col min="3" max="3" width="38.5" style="7" customWidth="true"/>
    <col min="4" max="4" width="20" style="8" customWidth="true"/>
    <col min="5" max="5" width="4.62962962962963" style="2" customWidth="true"/>
    <col min="6" max="6" width="4.62962962962963" style="8" customWidth="true"/>
    <col min="7" max="9" width="9.62962962962963" style="2" customWidth="true"/>
    <col min="10" max="10" width="9.62962962962963" style="9" customWidth="true"/>
    <col min="11" max="11" width="9.62962962962963" style="10" customWidth="true"/>
    <col min="12" max="12" width="11.6296296296296" style="2" customWidth="true"/>
    <col min="13" max="13" width="3.87962962962963" style="2" customWidth="true"/>
  </cols>
  <sheetData>
    <row r="1" spans="2:2">
      <c r="B1" s="2" t="s">
        <v>0</v>
      </c>
    </row>
    <row r="2" ht="84" customHeight="true" spans="1:13">
      <c r="A2" s="11" t="s">
        <v>1</v>
      </c>
      <c r="B2" s="12"/>
      <c r="C2" s="11"/>
      <c r="D2" s="12"/>
      <c r="E2" s="12"/>
      <c r="F2" s="33"/>
      <c r="G2" s="12"/>
      <c r="H2" s="12"/>
      <c r="I2" s="12"/>
      <c r="J2" s="12"/>
      <c r="K2" s="33"/>
      <c r="L2" s="12"/>
      <c r="M2" s="12"/>
    </row>
    <row r="3" ht="58.5" customHeight="true" spans="1:13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4" t="s">
        <v>7</v>
      </c>
      <c r="G3" s="34" t="s">
        <v>8</v>
      </c>
      <c r="H3" s="34" t="s">
        <v>9</v>
      </c>
      <c r="I3" s="34" t="s">
        <v>10</v>
      </c>
      <c r="J3" s="44" t="s">
        <v>11</v>
      </c>
      <c r="K3" s="45" t="s">
        <v>12</v>
      </c>
      <c r="L3" s="46" t="s">
        <v>13</v>
      </c>
      <c r="M3" s="46" t="s">
        <v>14</v>
      </c>
    </row>
    <row r="4" s="1" customFormat="true" ht="13" customHeight="true" spans="1:13">
      <c r="A4" s="15">
        <v>1</v>
      </c>
      <c r="B4" s="16" t="s">
        <v>15</v>
      </c>
      <c r="C4" s="17" t="s">
        <v>16</v>
      </c>
      <c r="D4" s="15" t="s">
        <v>17</v>
      </c>
      <c r="E4" s="15">
        <v>1</v>
      </c>
      <c r="F4" s="35">
        <v>3</v>
      </c>
      <c r="G4" s="36">
        <v>98</v>
      </c>
      <c r="H4" s="36">
        <v>97.95</v>
      </c>
      <c r="I4" s="36">
        <v>195.95</v>
      </c>
      <c r="J4" s="47">
        <f t="shared" ref="J4:J30" si="0">I4/3</f>
        <v>65.3166666666667</v>
      </c>
      <c r="K4" s="48">
        <v>1</v>
      </c>
      <c r="L4" s="15" t="s">
        <v>18</v>
      </c>
      <c r="M4" s="15"/>
    </row>
    <row r="5" s="1" customFormat="true" ht="13" customHeight="true" spans="1:13">
      <c r="A5" s="15">
        <v>2</v>
      </c>
      <c r="B5" s="16" t="s">
        <v>19</v>
      </c>
      <c r="C5" s="17"/>
      <c r="D5" s="15"/>
      <c r="E5" s="15"/>
      <c r="F5" s="35"/>
      <c r="G5" s="36">
        <v>95</v>
      </c>
      <c r="H5" s="36">
        <v>96.8</v>
      </c>
      <c r="I5" s="36">
        <v>191.8</v>
      </c>
      <c r="J5" s="47">
        <f t="shared" si="0"/>
        <v>63.9333333333333</v>
      </c>
      <c r="K5" s="48">
        <v>2</v>
      </c>
      <c r="L5" s="15" t="s">
        <v>18</v>
      </c>
      <c r="M5" s="15"/>
    </row>
    <row r="6" s="1" customFormat="true" ht="13" customHeight="true" spans="1:13">
      <c r="A6" s="15">
        <v>3</v>
      </c>
      <c r="B6" s="16" t="s">
        <v>20</v>
      </c>
      <c r="C6" s="17"/>
      <c r="D6" s="15"/>
      <c r="E6" s="15"/>
      <c r="F6" s="35"/>
      <c r="G6" s="36">
        <v>103.5</v>
      </c>
      <c r="H6" s="36">
        <v>84.85</v>
      </c>
      <c r="I6" s="36">
        <v>188.35</v>
      </c>
      <c r="J6" s="47">
        <f t="shared" si="0"/>
        <v>62.7833333333333</v>
      </c>
      <c r="K6" s="48">
        <v>3</v>
      </c>
      <c r="L6" s="15" t="s">
        <v>18</v>
      </c>
      <c r="M6" s="15"/>
    </row>
    <row r="7" s="1" customFormat="true" ht="13" customHeight="true" spans="1:13">
      <c r="A7" s="15">
        <v>4</v>
      </c>
      <c r="B7" s="18" t="s">
        <v>21</v>
      </c>
      <c r="C7" s="17" t="s">
        <v>16</v>
      </c>
      <c r="D7" s="19" t="s">
        <v>22</v>
      </c>
      <c r="E7" s="15">
        <v>1</v>
      </c>
      <c r="F7" s="35">
        <v>3</v>
      </c>
      <c r="G7" s="18">
        <v>98.5</v>
      </c>
      <c r="H7" s="18">
        <v>80.35</v>
      </c>
      <c r="I7" s="18">
        <v>178.85</v>
      </c>
      <c r="J7" s="47">
        <f t="shared" si="0"/>
        <v>59.6166666666667</v>
      </c>
      <c r="K7" s="48">
        <v>1</v>
      </c>
      <c r="L7" s="15" t="s">
        <v>18</v>
      </c>
      <c r="M7" s="15"/>
    </row>
    <row r="8" s="1" customFormat="true" ht="13" customHeight="true" spans="1:13">
      <c r="A8" s="15">
        <v>5</v>
      </c>
      <c r="B8" s="18" t="s">
        <v>23</v>
      </c>
      <c r="C8" s="17"/>
      <c r="D8" s="19"/>
      <c r="E8" s="15"/>
      <c r="F8" s="35"/>
      <c r="G8" s="18">
        <v>93</v>
      </c>
      <c r="H8" s="18">
        <v>83.7</v>
      </c>
      <c r="I8" s="18">
        <v>176.7</v>
      </c>
      <c r="J8" s="47">
        <f t="shared" si="0"/>
        <v>58.9</v>
      </c>
      <c r="K8" s="48">
        <v>2</v>
      </c>
      <c r="L8" s="15" t="s">
        <v>18</v>
      </c>
      <c r="M8" s="15"/>
    </row>
    <row r="9" s="1" customFormat="true" ht="13" customHeight="true" spans="1:13">
      <c r="A9" s="15">
        <v>6</v>
      </c>
      <c r="B9" s="18" t="s">
        <v>24</v>
      </c>
      <c r="C9" s="17"/>
      <c r="D9" s="19"/>
      <c r="E9" s="15"/>
      <c r="F9" s="35"/>
      <c r="G9" s="18">
        <v>86</v>
      </c>
      <c r="H9" s="18">
        <v>89.55</v>
      </c>
      <c r="I9" s="18">
        <v>175.55</v>
      </c>
      <c r="J9" s="47">
        <f t="shared" si="0"/>
        <v>58.5166666666667</v>
      </c>
      <c r="K9" s="48">
        <v>3</v>
      </c>
      <c r="L9" s="15" t="s">
        <v>18</v>
      </c>
      <c r="M9" s="15"/>
    </row>
    <row r="10" s="1" customFormat="true" ht="13" customHeight="true" spans="1:13">
      <c r="A10" s="15">
        <v>7</v>
      </c>
      <c r="B10" s="16" t="s">
        <v>25</v>
      </c>
      <c r="C10" s="17" t="s">
        <v>16</v>
      </c>
      <c r="D10" s="15" t="s">
        <v>26</v>
      </c>
      <c r="E10" s="15">
        <v>1</v>
      </c>
      <c r="F10" s="35">
        <v>3</v>
      </c>
      <c r="G10" s="16">
        <v>95.5</v>
      </c>
      <c r="H10" s="16">
        <v>87.65</v>
      </c>
      <c r="I10" s="16">
        <v>183.15</v>
      </c>
      <c r="J10" s="47">
        <f t="shared" si="0"/>
        <v>61.05</v>
      </c>
      <c r="K10" s="48">
        <v>1</v>
      </c>
      <c r="L10" s="15" t="s">
        <v>18</v>
      </c>
      <c r="M10" s="15"/>
    </row>
    <row r="11" s="1" customFormat="true" ht="13" customHeight="true" spans="1:13">
      <c r="A11" s="15">
        <v>8</v>
      </c>
      <c r="B11" s="16" t="s">
        <v>27</v>
      </c>
      <c r="C11" s="17"/>
      <c r="D11" s="15"/>
      <c r="E11" s="15"/>
      <c r="F11" s="35"/>
      <c r="G11" s="16">
        <v>93.5</v>
      </c>
      <c r="H11" s="16">
        <v>86.7</v>
      </c>
      <c r="I11" s="16">
        <v>180.2</v>
      </c>
      <c r="J11" s="47">
        <f t="shared" si="0"/>
        <v>60.0666666666667</v>
      </c>
      <c r="K11" s="48">
        <v>2</v>
      </c>
      <c r="L11" s="15" t="s">
        <v>18</v>
      </c>
      <c r="M11" s="15"/>
    </row>
    <row r="12" s="1" customFormat="true" ht="13" customHeight="true" spans="1:13">
      <c r="A12" s="15">
        <v>9</v>
      </c>
      <c r="B12" s="16" t="s">
        <v>28</v>
      </c>
      <c r="C12" s="17"/>
      <c r="D12" s="15"/>
      <c r="E12" s="15"/>
      <c r="F12" s="35"/>
      <c r="G12" s="16">
        <v>77</v>
      </c>
      <c r="H12" s="16">
        <v>86.25</v>
      </c>
      <c r="I12" s="16">
        <v>163.25</v>
      </c>
      <c r="J12" s="47">
        <f t="shared" si="0"/>
        <v>54.4166666666667</v>
      </c>
      <c r="K12" s="48">
        <v>3</v>
      </c>
      <c r="L12" s="15" t="s">
        <v>18</v>
      </c>
      <c r="M12" s="15"/>
    </row>
    <row r="13" s="1" customFormat="true" ht="13" customHeight="true" spans="1:13">
      <c r="A13" s="15">
        <v>10</v>
      </c>
      <c r="B13" s="16" t="s">
        <v>29</v>
      </c>
      <c r="C13" s="17" t="s">
        <v>30</v>
      </c>
      <c r="D13" s="15" t="s">
        <v>31</v>
      </c>
      <c r="E13" s="37">
        <v>1</v>
      </c>
      <c r="F13" s="35">
        <v>3</v>
      </c>
      <c r="G13" s="36">
        <v>119.5</v>
      </c>
      <c r="H13" s="36">
        <v>107</v>
      </c>
      <c r="I13" s="36">
        <v>226.5</v>
      </c>
      <c r="J13" s="47">
        <f t="shared" si="0"/>
        <v>75.5</v>
      </c>
      <c r="K13" s="48">
        <v>1</v>
      </c>
      <c r="L13" s="15" t="s">
        <v>18</v>
      </c>
      <c r="M13" s="15"/>
    </row>
    <row r="14" s="1" customFormat="true" ht="13" customHeight="true" spans="1:13">
      <c r="A14" s="15">
        <v>11</v>
      </c>
      <c r="B14" s="16" t="s">
        <v>32</v>
      </c>
      <c r="C14" s="17"/>
      <c r="D14" s="15"/>
      <c r="E14" s="37"/>
      <c r="F14" s="35"/>
      <c r="G14" s="36">
        <v>119</v>
      </c>
      <c r="H14" s="36">
        <v>97.5</v>
      </c>
      <c r="I14" s="36">
        <v>216.5</v>
      </c>
      <c r="J14" s="47">
        <f t="shared" si="0"/>
        <v>72.1666666666667</v>
      </c>
      <c r="K14" s="48">
        <v>2</v>
      </c>
      <c r="L14" s="15" t="s">
        <v>18</v>
      </c>
      <c r="M14" s="15"/>
    </row>
    <row r="15" s="1" customFormat="true" ht="13" customHeight="true" spans="1:13">
      <c r="A15" s="15">
        <v>12</v>
      </c>
      <c r="B15" s="16" t="s">
        <v>33</v>
      </c>
      <c r="C15" s="17"/>
      <c r="D15" s="15"/>
      <c r="E15" s="37"/>
      <c r="F15" s="35"/>
      <c r="G15" s="36">
        <v>116.5</v>
      </c>
      <c r="H15" s="36">
        <v>95</v>
      </c>
      <c r="I15" s="36">
        <v>211.5</v>
      </c>
      <c r="J15" s="47">
        <f t="shared" si="0"/>
        <v>70.5</v>
      </c>
      <c r="K15" s="48">
        <v>3</v>
      </c>
      <c r="L15" s="15" t="s">
        <v>18</v>
      </c>
      <c r="M15" s="15"/>
    </row>
    <row r="16" s="1" customFormat="true" ht="13" customHeight="true" spans="1:13">
      <c r="A16" s="15">
        <v>13</v>
      </c>
      <c r="B16" s="16" t="s">
        <v>34</v>
      </c>
      <c r="C16" s="17" t="s">
        <v>35</v>
      </c>
      <c r="D16" s="15" t="s">
        <v>36</v>
      </c>
      <c r="E16" s="37">
        <v>1</v>
      </c>
      <c r="F16" s="35">
        <v>3</v>
      </c>
      <c r="G16" s="36">
        <v>95.5</v>
      </c>
      <c r="H16" s="36">
        <v>94.2</v>
      </c>
      <c r="I16" s="36">
        <v>189.7</v>
      </c>
      <c r="J16" s="47">
        <f t="shared" si="0"/>
        <v>63.2333333333333</v>
      </c>
      <c r="K16" s="48">
        <v>1</v>
      </c>
      <c r="L16" s="15" t="s">
        <v>18</v>
      </c>
      <c r="M16" s="15"/>
    </row>
    <row r="17" s="1" customFormat="true" ht="13" customHeight="true" spans="1:13">
      <c r="A17" s="15">
        <v>14</v>
      </c>
      <c r="B17" s="16" t="s">
        <v>37</v>
      </c>
      <c r="C17" s="17"/>
      <c r="D17" s="15"/>
      <c r="E17" s="37"/>
      <c r="F17" s="35"/>
      <c r="G17" s="36">
        <v>86.5</v>
      </c>
      <c r="H17" s="36">
        <v>98.9</v>
      </c>
      <c r="I17" s="36">
        <v>185.4</v>
      </c>
      <c r="J17" s="47">
        <f t="shared" si="0"/>
        <v>61.8</v>
      </c>
      <c r="K17" s="48">
        <v>2</v>
      </c>
      <c r="L17" s="15" t="s">
        <v>18</v>
      </c>
      <c r="M17" s="15"/>
    </row>
    <row r="18" s="1" customFormat="true" ht="13" customHeight="true" spans="1:13">
      <c r="A18" s="15">
        <v>15</v>
      </c>
      <c r="B18" s="16" t="s">
        <v>38</v>
      </c>
      <c r="C18" s="17"/>
      <c r="D18" s="15"/>
      <c r="E18" s="37"/>
      <c r="F18" s="35"/>
      <c r="G18" s="36">
        <v>102</v>
      </c>
      <c r="H18" s="36">
        <v>83</v>
      </c>
      <c r="I18" s="36">
        <v>185</v>
      </c>
      <c r="J18" s="47">
        <f t="shared" si="0"/>
        <v>61.6666666666667</v>
      </c>
      <c r="K18" s="48">
        <v>3</v>
      </c>
      <c r="L18" s="15" t="s">
        <v>18</v>
      </c>
      <c r="M18" s="15"/>
    </row>
    <row r="19" s="2" customFormat="true" ht="13.5" customHeight="true" spans="1:13">
      <c r="A19" s="15">
        <v>16</v>
      </c>
      <c r="B19" s="16" t="s">
        <v>39</v>
      </c>
      <c r="C19" s="20" t="s">
        <v>40</v>
      </c>
      <c r="D19" s="15" t="s">
        <v>41</v>
      </c>
      <c r="E19" s="15">
        <v>1</v>
      </c>
      <c r="F19" s="35">
        <v>3</v>
      </c>
      <c r="G19" s="16">
        <v>82.5</v>
      </c>
      <c r="H19" s="16">
        <v>95.35</v>
      </c>
      <c r="I19" s="16">
        <v>177.85</v>
      </c>
      <c r="J19" s="47">
        <f t="shared" si="0"/>
        <v>59.2833333333333</v>
      </c>
      <c r="K19" s="48">
        <v>1</v>
      </c>
      <c r="L19" s="15" t="s">
        <v>18</v>
      </c>
      <c r="M19" s="50"/>
    </row>
    <row r="20" s="2" customFormat="true" ht="13.5" customHeight="true" spans="1:13">
      <c r="A20" s="15">
        <v>17</v>
      </c>
      <c r="B20" s="16" t="s">
        <v>42</v>
      </c>
      <c r="C20" s="21"/>
      <c r="D20" s="15"/>
      <c r="E20" s="15"/>
      <c r="F20" s="35"/>
      <c r="G20" s="16">
        <v>86.5</v>
      </c>
      <c r="H20" s="16">
        <v>86.2</v>
      </c>
      <c r="I20" s="16">
        <v>172.7</v>
      </c>
      <c r="J20" s="47">
        <f t="shared" si="0"/>
        <v>57.5666666666667</v>
      </c>
      <c r="K20" s="48">
        <v>2</v>
      </c>
      <c r="L20" s="15" t="s">
        <v>18</v>
      </c>
      <c r="M20" s="50"/>
    </row>
    <row r="21" s="2" customFormat="true" ht="13.5" customHeight="true" spans="1:13">
      <c r="A21" s="15">
        <v>18</v>
      </c>
      <c r="B21" s="16" t="s">
        <v>43</v>
      </c>
      <c r="C21" s="22"/>
      <c r="D21" s="15"/>
      <c r="E21" s="15"/>
      <c r="F21" s="35"/>
      <c r="G21" s="16">
        <v>97</v>
      </c>
      <c r="H21" s="16">
        <v>66.6</v>
      </c>
      <c r="I21" s="16">
        <v>163.6</v>
      </c>
      <c r="J21" s="47">
        <f t="shared" si="0"/>
        <v>54.5333333333333</v>
      </c>
      <c r="K21" s="48">
        <v>3</v>
      </c>
      <c r="L21" s="15" t="s">
        <v>18</v>
      </c>
      <c r="M21" s="50"/>
    </row>
    <row r="22" s="3" customFormat="true" ht="13.5" customHeight="true" spans="1:13">
      <c r="A22" s="15">
        <v>19</v>
      </c>
      <c r="B22" s="16" t="s">
        <v>44</v>
      </c>
      <c r="C22" s="20" t="s">
        <v>45</v>
      </c>
      <c r="D22" s="15" t="s">
        <v>46</v>
      </c>
      <c r="E22" s="15">
        <v>1</v>
      </c>
      <c r="F22" s="35">
        <v>3</v>
      </c>
      <c r="G22" s="36">
        <v>106</v>
      </c>
      <c r="H22" s="36">
        <v>102</v>
      </c>
      <c r="I22" s="36">
        <v>208</v>
      </c>
      <c r="J22" s="47">
        <f t="shared" si="0"/>
        <v>69.3333333333333</v>
      </c>
      <c r="K22" s="48">
        <v>1</v>
      </c>
      <c r="L22" s="15" t="s">
        <v>18</v>
      </c>
      <c r="M22" s="15"/>
    </row>
    <row r="23" s="3" customFormat="true" ht="13.5" customHeight="true" spans="1:13">
      <c r="A23" s="15">
        <v>20</v>
      </c>
      <c r="B23" s="16" t="s">
        <v>47</v>
      </c>
      <c r="C23" s="21"/>
      <c r="D23" s="15"/>
      <c r="E23" s="15"/>
      <c r="F23" s="35"/>
      <c r="G23" s="36">
        <v>108</v>
      </c>
      <c r="H23" s="36">
        <v>88.4</v>
      </c>
      <c r="I23" s="36">
        <v>196.4</v>
      </c>
      <c r="J23" s="47">
        <f t="shared" si="0"/>
        <v>65.4666666666667</v>
      </c>
      <c r="K23" s="48">
        <v>2</v>
      </c>
      <c r="L23" s="15" t="s">
        <v>18</v>
      </c>
      <c r="M23" s="15"/>
    </row>
    <row r="24" s="3" customFormat="true" ht="13" customHeight="true" spans="1:13">
      <c r="A24" s="15">
        <v>21</v>
      </c>
      <c r="B24" s="16" t="s">
        <v>48</v>
      </c>
      <c r="C24" s="22"/>
      <c r="D24" s="15"/>
      <c r="E24" s="15"/>
      <c r="F24" s="35"/>
      <c r="G24" s="36">
        <v>98.5</v>
      </c>
      <c r="H24" s="36">
        <v>95.5</v>
      </c>
      <c r="I24" s="36">
        <v>194</v>
      </c>
      <c r="J24" s="47">
        <f t="shared" si="0"/>
        <v>64.6666666666667</v>
      </c>
      <c r="K24" s="48">
        <v>3</v>
      </c>
      <c r="L24" s="15" t="s">
        <v>18</v>
      </c>
      <c r="M24" s="15"/>
    </row>
    <row r="25" s="1" customFormat="true" ht="13" customHeight="true" spans="1:13">
      <c r="A25" s="15">
        <v>22</v>
      </c>
      <c r="B25" s="16" t="s">
        <v>49</v>
      </c>
      <c r="C25" s="20" t="s">
        <v>50</v>
      </c>
      <c r="D25" s="23" t="s">
        <v>51</v>
      </c>
      <c r="E25" s="15">
        <v>1</v>
      </c>
      <c r="F25" s="35">
        <v>3</v>
      </c>
      <c r="G25" s="36">
        <v>113.5</v>
      </c>
      <c r="H25" s="36">
        <v>102</v>
      </c>
      <c r="I25" s="36">
        <v>215.5</v>
      </c>
      <c r="J25" s="47">
        <f t="shared" si="0"/>
        <v>71.8333333333333</v>
      </c>
      <c r="K25" s="48">
        <v>1</v>
      </c>
      <c r="L25" s="15" t="s">
        <v>18</v>
      </c>
      <c r="M25" s="15"/>
    </row>
    <row r="26" s="1" customFormat="true" ht="13" customHeight="true" spans="1:13">
      <c r="A26" s="15">
        <v>23</v>
      </c>
      <c r="B26" s="16" t="s">
        <v>52</v>
      </c>
      <c r="C26" s="21"/>
      <c r="D26" s="24"/>
      <c r="E26" s="15"/>
      <c r="F26" s="35"/>
      <c r="G26" s="36">
        <v>102.5</v>
      </c>
      <c r="H26" s="36">
        <v>107.5</v>
      </c>
      <c r="I26" s="36">
        <v>210</v>
      </c>
      <c r="J26" s="47">
        <f t="shared" si="0"/>
        <v>70</v>
      </c>
      <c r="K26" s="48">
        <v>2</v>
      </c>
      <c r="L26" s="15" t="s">
        <v>18</v>
      </c>
      <c r="M26" s="15"/>
    </row>
    <row r="27" s="1" customFormat="true" ht="13" customHeight="true" spans="1:13">
      <c r="A27" s="15">
        <v>24</v>
      </c>
      <c r="B27" s="16" t="s">
        <v>53</v>
      </c>
      <c r="C27" s="22"/>
      <c r="D27" s="25"/>
      <c r="E27" s="15"/>
      <c r="F27" s="35"/>
      <c r="G27" s="36">
        <v>109.5</v>
      </c>
      <c r="H27" s="36">
        <v>94.5</v>
      </c>
      <c r="I27" s="36">
        <v>204</v>
      </c>
      <c r="J27" s="47">
        <f t="shared" si="0"/>
        <v>68</v>
      </c>
      <c r="K27" s="48">
        <v>3</v>
      </c>
      <c r="L27" s="15" t="s">
        <v>18</v>
      </c>
      <c r="M27" s="15"/>
    </row>
    <row r="28" s="1" customFormat="true" ht="13" customHeight="true" spans="1:13">
      <c r="A28" s="15">
        <v>25</v>
      </c>
      <c r="B28" s="16" t="s">
        <v>54</v>
      </c>
      <c r="C28" s="17" t="s">
        <v>55</v>
      </c>
      <c r="D28" s="15" t="s">
        <v>56</v>
      </c>
      <c r="E28" s="15">
        <v>1</v>
      </c>
      <c r="F28" s="35">
        <v>3</v>
      </c>
      <c r="G28" s="36">
        <v>103.5</v>
      </c>
      <c r="H28" s="36">
        <v>104</v>
      </c>
      <c r="I28" s="36">
        <v>207.5</v>
      </c>
      <c r="J28" s="47">
        <f t="shared" si="0"/>
        <v>69.1666666666667</v>
      </c>
      <c r="K28" s="48">
        <v>1</v>
      </c>
      <c r="L28" s="15" t="s">
        <v>18</v>
      </c>
      <c r="M28" s="15"/>
    </row>
    <row r="29" s="1" customFormat="true" ht="13" customHeight="true" spans="1:13">
      <c r="A29" s="15">
        <v>26</v>
      </c>
      <c r="B29" s="16" t="s">
        <v>57</v>
      </c>
      <c r="C29" s="17"/>
      <c r="D29" s="15"/>
      <c r="E29" s="15"/>
      <c r="F29" s="35"/>
      <c r="G29" s="36">
        <v>104.5</v>
      </c>
      <c r="H29" s="36">
        <v>102.5</v>
      </c>
      <c r="I29" s="36">
        <v>207</v>
      </c>
      <c r="J29" s="47">
        <f t="shared" si="0"/>
        <v>69</v>
      </c>
      <c r="K29" s="48">
        <v>2</v>
      </c>
      <c r="L29" s="15" t="s">
        <v>18</v>
      </c>
      <c r="M29" s="15"/>
    </row>
    <row r="30" s="1" customFormat="true" ht="13" customHeight="true" spans="1:13">
      <c r="A30" s="15">
        <v>27</v>
      </c>
      <c r="B30" s="15" t="s">
        <v>58</v>
      </c>
      <c r="C30" s="17"/>
      <c r="D30" s="15"/>
      <c r="E30" s="15"/>
      <c r="F30" s="35"/>
      <c r="G30" s="36">
        <v>112</v>
      </c>
      <c r="H30" s="36">
        <v>93</v>
      </c>
      <c r="I30" s="36">
        <v>205</v>
      </c>
      <c r="J30" s="47">
        <f t="shared" si="0"/>
        <v>68.3333333333333</v>
      </c>
      <c r="K30" s="48">
        <v>3</v>
      </c>
      <c r="L30" s="15" t="s">
        <v>18</v>
      </c>
      <c r="M30" s="15"/>
    </row>
    <row r="31" s="1" customFormat="true" ht="13" customHeight="true" spans="1:13">
      <c r="A31" s="15">
        <v>28</v>
      </c>
      <c r="B31" s="26" t="s">
        <v>59</v>
      </c>
      <c r="C31" s="27" t="s">
        <v>60</v>
      </c>
      <c r="D31" s="28" t="s">
        <v>61</v>
      </c>
      <c r="E31" s="38">
        <v>3</v>
      </c>
      <c r="F31" s="28" t="s">
        <v>62</v>
      </c>
      <c r="G31" s="39">
        <v>127</v>
      </c>
      <c r="H31" s="39">
        <v>110.5</v>
      </c>
      <c r="I31" s="39">
        <f t="shared" ref="I31:I41" si="1">SUM(G31:H31)</f>
        <v>237.5</v>
      </c>
      <c r="J31" s="49">
        <v>79.17</v>
      </c>
      <c r="K31" s="45">
        <v>1</v>
      </c>
      <c r="L31" s="50" t="s">
        <v>18</v>
      </c>
      <c r="M31" s="15"/>
    </row>
    <row r="32" s="1" customFormat="true" ht="13" customHeight="true" spans="1:13">
      <c r="A32" s="15">
        <v>29</v>
      </c>
      <c r="B32" s="26" t="s">
        <v>63</v>
      </c>
      <c r="C32" s="29"/>
      <c r="D32" s="30"/>
      <c r="E32" s="40"/>
      <c r="F32" s="30"/>
      <c r="G32" s="39">
        <v>113.5</v>
      </c>
      <c r="H32" s="39">
        <v>113.5</v>
      </c>
      <c r="I32" s="39">
        <f t="shared" si="1"/>
        <v>227</v>
      </c>
      <c r="J32" s="49">
        <v>75.67</v>
      </c>
      <c r="K32" s="45">
        <v>2</v>
      </c>
      <c r="L32" s="50" t="s">
        <v>18</v>
      </c>
      <c r="M32" s="15"/>
    </row>
    <row r="33" s="1" customFormat="true" ht="13" customHeight="true" spans="1:13">
      <c r="A33" s="15">
        <v>30</v>
      </c>
      <c r="B33" s="26" t="s">
        <v>64</v>
      </c>
      <c r="C33" s="29"/>
      <c r="D33" s="30"/>
      <c r="E33" s="40"/>
      <c r="F33" s="30"/>
      <c r="G33" s="39">
        <v>124</v>
      </c>
      <c r="H33" s="39">
        <v>101.5</v>
      </c>
      <c r="I33" s="39">
        <f t="shared" si="1"/>
        <v>225.5</v>
      </c>
      <c r="J33" s="49">
        <v>75.17</v>
      </c>
      <c r="K33" s="51">
        <v>3</v>
      </c>
      <c r="L33" s="50" t="s">
        <v>18</v>
      </c>
      <c r="M33" s="15"/>
    </row>
    <row r="34" s="1" customFormat="true" ht="13" customHeight="true" spans="1:13">
      <c r="A34" s="15">
        <v>31</v>
      </c>
      <c r="B34" s="26" t="s">
        <v>65</v>
      </c>
      <c r="C34" s="29"/>
      <c r="D34" s="30"/>
      <c r="E34" s="40"/>
      <c r="F34" s="30"/>
      <c r="G34" s="39">
        <v>113.5</v>
      </c>
      <c r="H34" s="39">
        <v>107</v>
      </c>
      <c r="I34" s="39">
        <f t="shared" si="1"/>
        <v>220.5</v>
      </c>
      <c r="J34" s="49">
        <v>73.5</v>
      </c>
      <c r="K34" s="51">
        <v>4</v>
      </c>
      <c r="L34" s="50" t="s">
        <v>18</v>
      </c>
      <c r="M34" s="15"/>
    </row>
    <row r="35" s="1" customFormat="true" ht="13" customHeight="true" spans="1:13">
      <c r="A35" s="15">
        <v>32</v>
      </c>
      <c r="B35" s="26" t="s">
        <v>66</v>
      </c>
      <c r="C35" s="29"/>
      <c r="D35" s="30"/>
      <c r="E35" s="40"/>
      <c r="F35" s="30"/>
      <c r="G35" s="39">
        <v>128</v>
      </c>
      <c r="H35" s="39">
        <v>92.5</v>
      </c>
      <c r="I35" s="39">
        <f t="shared" si="1"/>
        <v>220.5</v>
      </c>
      <c r="J35" s="49">
        <v>73.5</v>
      </c>
      <c r="K35" s="51">
        <v>4</v>
      </c>
      <c r="L35" s="50" t="s">
        <v>18</v>
      </c>
      <c r="M35" s="15"/>
    </row>
    <row r="36" s="1" customFormat="true" ht="13" customHeight="true" spans="1:13">
      <c r="A36" s="15">
        <v>33</v>
      </c>
      <c r="B36" s="26" t="s">
        <v>67</v>
      </c>
      <c r="C36" s="29"/>
      <c r="D36" s="30"/>
      <c r="E36" s="40"/>
      <c r="F36" s="30"/>
      <c r="G36" s="39">
        <v>115.5</v>
      </c>
      <c r="H36" s="39">
        <v>105</v>
      </c>
      <c r="I36" s="39">
        <f t="shared" si="1"/>
        <v>220.5</v>
      </c>
      <c r="J36" s="49">
        <v>73.5</v>
      </c>
      <c r="K36" s="51">
        <v>4</v>
      </c>
      <c r="L36" s="50" t="s">
        <v>18</v>
      </c>
      <c r="M36" s="15"/>
    </row>
    <row r="37" s="1" customFormat="true" ht="13" customHeight="true" spans="1:13">
      <c r="A37" s="15">
        <v>34</v>
      </c>
      <c r="B37" s="26" t="s">
        <v>68</v>
      </c>
      <c r="C37" s="29"/>
      <c r="D37" s="30"/>
      <c r="E37" s="40"/>
      <c r="F37" s="30"/>
      <c r="G37" s="39">
        <v>115.5</v>
      </c>
      <c r="H37" s="39">
        <v>102.5</v>
      </c>
      <c r="I37" s="39">
        <f t="shared" si="1"/>
        <v>218</v>
      </c>
      <c r="J37" s="49">
        <v>72.6666666666667</v>
      </c>
      <c r="K37" s="51">
        <v>7</v>
      </c>
      <c r="L37" s="50" t="s">
        <v>18</v>
      </c>
      <c r="M37" s="15"/>
    </row>
    <row r="38" s="1" customFormat="true" ht="13" customHeight="true" spans="1:13">
      <c r="A38" s="15">
        <v>35</v>
      </c>
      <c r="B38" s="26" t="s">
        <v>69</v>
      </c>
      <c r="C38" s="29"/>
      <c r="D38" s="30"/>
      <c r="E38" s="40"/>
      <c r="F38" s="30"/>
      <c r="G38" s="39">
        <v>112</v>
      </c>
      <c r="H38" s="39">
        <v>105.5</v>
      </c>
      <c r="I38" s="39">
        <f t="shared" si="1"/>
        <v>217.5</v>
      </c>
      <c r="J38" s="49">
        <v>72.5</v>
      </c>
      <c r="K38" s="51">
        <v>8</v>
      </c>
      <c r="L38" s="50" t="s">
        <v>18</v>
      </c>
      <c r="M38" s="15"/>
    </row>
    <row r="39" s="1" customFormat="true" ht="13" customHeight="true" spans="1:13">
      <c r="A39" s="15">
        <v>36</v>
      </c>
      <c r="B39" s="26" t="s">
        <v>70</v>
      </c>
      <c r="C39" s="29"/>
      <c r="D39" s="30"/>
      <c r="E39" s="40"/>
      <c r="F39" s="30"/>
      <c r="G39" s="39">
        <v>118</v>
      </c>
      <c r="H39" s="39">
        <v>98.5</v>
      </c>
      <c r="I39" s="39">
        <f t="shared" si="1"/>
        <v>216.5</v>
      </c>
      <c r="J39" s="49">
        <v>72.1666666666667</v>
      </c>
      <c r="K39" s="51">
        <v>9</v>
      </c>
      <c r="L39" s="50" t="s">
        <v>18</v>
      </c>
      <c r="M39" s="15"/>
    </row>
    <row r="40" s="1" customFormat="true" ht="13" customHeight="true" spans="1:13">
      <c r="A40" s="15">
        <v>37</v>
      </c>
      <c r="B40" s="26" t="s">
        <v>71</v>
      </c>
      <c r="C40" s="29"/>
      <c r="D40" s="30"/>
      <c r="E40" s="40"/>
      <c r="F40" s="30"/>
      <c r="G40" s="39">
        <v>118.5</v>
      </c>
      <c r="H40" s="39">
        <v>98</v>
      </c>
      <c r="I40" s="39">
        <f t="shared" si="1"/>
        <v>216.5</v>
      </c>
      <c r="J40" s="49">
        <v>72.1666666666667</v>
      </c>
      <c r="K40" s="51">
        <v>9</v>
      </c>
      <c r="L40" s="50" t="s">
        <v>18</v>
      </c>
      <c r="M40" s="15"/>
    </row>
    <row r="41" s="1" customFormat="true" ht="13" customHeight="true" spans="1:13">
      <c r="A41" s="15">
        <v>38</v>
      </c>
      <c r="B41" s="26" t="s">
        <v>72</v>
      </c>
      <c r="C41" s="31"/>
      <c r="D41" s="32"/>
      <c r="E41" s="41"/>
      <c r="F41" s="32"/>
      <c r="G41" s="39">
        <v>105.5</v>
      </c>
      <c r="H41" s="39">
        <v>111</v>
      </c>
      <c r="I41" s="39">
        <f t="shared" si="1"/>
        <v>216.5</v>
      </c>
      <c r="J41" s="49">
        <v>72.17</v>
      </c>
      <c r="K41" s="51">
        <v>9</v>
      </c>
      <c r="L41" s="50" t="s">
        <v>18</v>
      </c>
      <c r="M41" s="15"/>
    </row>
    <row r="42" s="3" customFormat="true" ht="13" customHeight="true" spans="1:13">
      <c r="A42" s="15">
        <v>39</v>
      </c>
      <c r="B42" s="15" t="s">
        <v>73</v>
      </c>
      <c r="C42" s="17" t="s">
        <v>74</v>
      </c>
      <c r="D42" s="15" t="s">
        <v>75</v>
      </c>
      <c r="E42" s="15">
        <v>1</v>
      </c>
      <c r="F42" s="35">
        <v>3</v>
      </c>
      <c r="G42" s="15">
        <v>114.5</v>
      </c>
      <c r="H42" s="15">
        <v>68.6</v>
      </c>
      <c r="I42" s="15">
        <v>183.1</v>
      </c>
      <c r="J42" s="47">
        <f t="shared" ref="J42:J53" si="2">I42/3</f>
        <v>61.0333333333333</v>
      </c>
      <c r="K42" s="48">
        <v>1</v>
      </c>
      <c r="L42" s="15" t="s">
        <v>18</v>
      </c>
      <c r="M42" s="15"/>
    </row>
    <row r="43" s="3" customFormat="true" ht="13" customHeight="true" spans="1:13">
      <c r="A43" s="15">
        <v>40</v>
      </c>
      <c r="B43" s="15" t="s">
        <v>76</v>
      </c>
      <c r="C43" s="17"/>
      <c r="D43" s="15"/>
      <c r="E43" s="15"/>
      <c r="F43" s="35"/>
      <c r="G43" s="15">
        <v>71</v>
      </c>
      <c r="H43" s="15">
        <v>94</v>
      </c>
      <c r="I43" s="15">
        <v>165</v>
      </c>
      <c r="J43" s="47">
        <f t="shared" si="2"/>
        <v>55</v>
      </c>
      <c r="K43" s="48">
        <v>2</v>
      </c>
      <c r="L43" s="15" t="s">
        <v>18</v>
      </c>
      <c r="M43" s="15"/>
    </row>
    <row r="44" s="3" customFormat="true" ht="13" customHeight="true" spans="1:13">
      <c r="A44" s="23">
        <v>41</v>
      </c>
      <c r="B44" s="23" t="s">
        <v>77</v>
      </c>
      <c r="C44" s="20"/>
      <c r="D44" s="23"/>
      <c r="E44" s="23"/>
      <c r="F44" s="42"/>
      <c r="G44" s="23">
        <v>77.5</v>
      </c>
      <c r="H44" s="23">
        <v>85</v>
      </c>
      <c r="I44" s="23">
        <v>162.5</v>
      </c>
      <c r="J44" s="52">
        <f t="shared" si="2"/>
        <v>54.1666666666667</v>
      </c>
      <c r="K44" s="53">
        <v>3</v>
      </c>
      <c r="L44" s="23" t="s">
        <v>18</v>
      </c>
      <c r="M44" s="23"/>
    </row>
    <row r="45" s="4" customFormat="true" ht="13.5" customHeight="true" spans="1:13">
      <c r="A45" s="15">
        <v>42</v>
      </c>
      <c r="B45" s="16" t="s">
        <v>78</v>
      </c>
      <c r="C45" s="17" t="s">
        <v>79</v>
      </c>
      <c r="D45" s="15" t="s">
        <v>80</v>
      </c>
      <c r="E45" s="15">
        <v>1</v>
      </c>
      <c r="F45" s="35">
        <v>3</v>
      </c>
      <c r="G45" s="16">
        <v>100.5</v>
      </c>
      <c r="H45" s="16">
        <v>110</v>
      </c>
      <c r="I45" s="16">
        <f t="shared" ref="I45:I53" si="3">H45+G45</f>
        <v>210.5</v>
      </c>
      <c r="J45" s="47">
        <f t="shared" si="2"/>
        <v>70.1666666666667</v>
      </c>
      <c r="K45" s="48">
        <v>1</v>
      </c>
      <c r="L45" s="15" t="s">
        <v>18</v>
      </c>
      <c r="M45" s="15"/>
    </row>
    <row r="46" s="4" customFormat="true" ht="13.5" customHeight="true" spans="1:13">
      <c r="A46" s="15">
        <v>43</v>
      </c>
      <c r="B46" s="16" t="s">
        <v>81</v>
      </c>
      <c r="C46" s="17"/>
      <c r="D46" s="15"/>
      <c r="E46" s="15"/>
      <c r="F46" s="35"/>
      <c r="G46" s="16">
        <v>101.5</v>
      </c>
      <c r="H46" s="16">
        <v>100.5</v>
      </c>
      <c r="I46" s="16">
        <f t="shared" si="3"/>
        <v>202</v>
      </c>
      <c r="J46" s="47">
        <f t="shared" si="2"/>
        <v>67.3333333333333</v>
      </c>
      <c r="K46" s="48">
        <v>2</v>
      </c>
      <c r="L46" s="15" t="s">
        <v>18</v>
      </c>
      <c r="M46" s="15"/>
    </row>
    <row r="47" s="4" customFormat="true" ht="13.5" customHeight="true" spans="1:13">
      <c r="A47" s="15">
        <v>44</v>
      </c>
      <c r="B47" s="16" t="s">
        <v>82</v>
      </c>
      <c r="C47" s="17"/>
      <c r="D47" s="15"/>
      <c r="E47" s="15"/>
      <c r="F47" s="35"/>
      <c r="G47" s="16">
        <v>100</v>
      </c>
      <c r="H47" s="16">
        <v>99.5</v>
      </c>
      <c r="I47" s="16">
        <f t="shared" si="3"/>
        <v>199.5</v>
      </c>
      <c r="J47" s="47">
        <f t="shared" si="2"/>
        <v>66.5</v>
      </c>
      <c r="K47" s="54">
        <v>3</v>
      </c>
      <c r="L47" s="15" t="s">
        <v>18</v>
      </c>
      <c r="M47" s="15"/>
    </row>
    <row r="48" s="3" customFormat="true" ht="13.5" customHeight="true" spans="1:13">
      <c r="A48" s="15">
        <v>45</v>
      </c>
      <c r="B48" s="16" t="s">
        <v>83</v>
      </c>
      <c r="C48" s="15" t="s">
        <v>84</v>
      </c>
      <c r="D48" s="15" t="s">
        <v>85</v>
      </c>
      <c r="E48" s="15">
        <v>1</v>
      </c>
      <c r="F48" s="35">
        <v>3</v>
      </c>
      <c r="G48" s="16">
        <v>92</v>
      </c>
      <c r="H48" s="16">
        <v>104.8</v>
      </c>
      <c r="I48" s="16">
        <f t="shared" si="3"/>
        <v>196.8</v>
      </c>
      <c r="J48" s="47">
        <f t="shared" si="2"/>
        <v>65.6</v>
      </c>
      <c r="K48" s="48">
        <v>1</v>
      </c>
      <c r="L48" s="15" t="s">
        <v>18</v>
      </c>
      <c r="M48" s="15"/>
    </row>
    <row r="49" s="3" customFormat="true" ht="13.5" customHeight="true" spans="1:13">
      <c r="A49" s="15">
        <v>46</v>
      </c>
      <c r="B49" s="16" t="s">
        <v>86</v>
      </c>
      <c r="C49" s="15"/>
      <c r="D49" s="15"/>
      <c r="E49" s="15"/>
      <c r="F49" s="35"/>
      <c r="G49" s="16">
        <v>97.5</v>
      </c>
      <c r="H49" s="16">
        <v>89.9</v>
      </c>
      <c r="I49" s="16">
        <f t="shared" si="3"/>
        <v>187.4</v>
      </c>
      <c r="J49" s="47">
        <f t="shared" si="2"/>
        <v>62.4666666666667</v>
      </c>
      <c r="K49" s="48">
        <v>2</v>
      </c>
      <c r="L49" s="15" t="s">
        <v>18</v>
      </c>
      <c r="M49" s="15"/>
    </row>
    <row r="50" s="3" customFormat="true" ht="13.5" customHeight="true" spans="1:13">
      <c r="A50" s="15">
        <v>47</v>
      </c>
      <c r="B50" s="16" t="s">
        <v>87</v>
      </c>
      <c r="C50" s="15"/>
      <c r="D50" s="15"/>
      <c r="E50" s="15"/>
      <c r="F50" s="35"/>
      <c r="G50" s="16">
        <v>95.5</v>
      </c>
      <c r="H50" s="16">
        <v>90.7</v>
      </c>
      <c r="I50" s="16">
        <f t="shared" si="3"/>
        <v>186.2</v>
      </c>
      <c r="J50" s="47">
        <f t="shared" si="2"/>
        <v>62.0666666666667</v>
      </c>
      <c r="K50" s="54">
        <v>3</v>
      </c>
      <c r="L50" s="15" t="s">
        <v>18</v>
      </c>
      <c r="M50" s="15"/>
    </row>
    <row r="51" s="5" customFormat="true" ht="13.5" customHeight="true" spans="1:13">
      <c r="A51" s="15">
        <v>48</v>
      </c>
      <c r="B51" s="18" t="s">
        <v>88</v>
      </c>
      <c r="C51" s="19" t="s">
        <v>89</v>
      </c>
      <c r="D51" s="19" t="s">
        <v>90</v>
      </c>
      <c r="E51" s="19">
        <v>1</v>
      </c>
      <c r="F51" s="43">
        <v>3</v>
      </c>
      <c r="G51" s="18">
        <v>110</v>
      </c>
      <c r="H51" s="18">
        <v>83.15</v>
      </c>
      <c r="I51" s="18">
        <f t="shared" si="3"/>
        <v>193.15</v>
      </c>
      <c r="J51" s="47">
        <f t="shared" si="2"/>
        <v>64.3833333333333</v>
      </c>
      <c r="K51" s="48">
        <v>1</v>
      </c>
      <c r="L51" s="15" t="s">
        <v>18</v>
      </c>
      <c r="M51" s="19"/>
    </row>
    <row r="52" s="5" customFormat="true" ht="13.5" customHeight="true" spans="1:13">
      <c r="A52" s="15">
        <v>49</v>
      </c>
      <c r="B52" s="18" t="s">
        <v>91</v>
      </c>
      <c r="C52" s="19"/>
      <c r="D52" s="19"/>
      <c r="E52" s="19"/>
      <c r="F52" s="43"/>
      <c r="G52" s="18">
        <v>93.5</v>
      </c>
      <c r="H52" s="18">
        <v>94.75</v>
      </c>
      <c r="I52" s="18">
        <f t="shared" si="3"/>
        <v>188.25</v>
      </c>
      <c r="J52" s="47">
        <f t="shared" si="2"/>
        <v>62.75</v>
      </c>
      <c r="K52" s="48">
        <v>2</v>
      </c>
      <c r="L52" s="15" t="s">
        <v>18</v>
      </c>
      <c r="M52" s="19"/>
    </row>
    <row r="53" s="6" customFormat="true" ht="13.5" customHeight="true" spans="1:13">
      <c r="A53" s="15">
        <v>50</v>
      </c>
      <c r="B53" s="18" t="s">
        <v>92</v>
      </c>
      <c r="C53" s="19"/>
      <c r="D53" s="19"/>
      <c r="E53" s="19"/>
      <c r="F53" s="43"/>
      <c r="G53" s="18">
        <v>109</v>
      </c>
      <c r="H53" s="18">
        <v>78.65</v>
      </c>
      <c r="I53" s="18">
        <f t="shared" si="3"/>
        <v>187.65</v>
      </c>
      <c r="J53" s="47">
        <f t="shared" si="2"/>
        <v>62.55</v>
      </c>
      <c r="K53" s="54">
        <v>3</v>
      </c>
      <c r="L53" s="15" t="s">
        <v>18</v>
      </c>
      <c r="M53" s="19"/>
    </row>
  </sheetData>
  <mergeCells count="57">
    <mergeCell ref="A2:M2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41"/>
    <mergeCell ref="C42:C44"/>
    <mergeCell ref="C45:C47"/>
    <mergeCell ref="C48:C50"/>
    <mergeCell ref="C51:C53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41"/>
    <mergeCell ref="D42:D44"/>
    <mergeCell ref="D45:D47"/>
    <mergeCell ref="D48:D50"/>
    <mergeCell ref="D51:D53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41"/>
    <mergeCell ref="E42:E44"/>
    <mergeCell ref="E45:E47"/>
    <mergeCell ref="E48:E50"/>
    <mergeCell ref="E51:E53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41"/>
    <mergeCell ref="F42:F44"/>
    <mergeCell ref="F45:F47"/>
    <mergeCell ref="F48:F50"/>
    <mergeCell ref="F51:F53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2006-09-15T03:21:00Z</dcterms:created>
  <dcterms:modified xsi:type="dcterms:W3CDTF">2024-05-08T14:53:06Z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