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2)" sheetId="2" r:id="rId1"/>
  </sheets>
  <definedNames>
    <definedName name="_xlnm._FilterDatabase" localSheetId="0" hidden="1">'Sheet1 (2)'!$A$3:$I$47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<sst xmlns="http://schemas.openxmlformats.org/spreadsheetml/2006/main" count="173" uniqueCount="114">
  <si>
    <t>2024年东至县第一批青年就业见习岗位需求表</t>
  </si>
  <si>
    <t>东至县：</t>
  </si>
  <si>
    <t>序号</t>
  </si>
  <si>
    <t>单位名称</t>
  </si>
  <si>
    <t>岗位</t>
  </si>
  <si>
    <t>人数</t>
  </si>
  <si>
    <t>学历要求</t>
  </si>
  <si>
    <t>专业要求</t>
  </si>
  <si>
    <t>见习待遇</t>
  </si>
  <si>
    <t>工作地点</t>
  </si>
  <si>
    <t>联系方式</t>
  </si>
  <si>
    <t>东至县乡村振兴投资控股集团有限公司</t>
  </si>
  <si>
    <t>审计岗</t>
  </si>
  <si>
    <t>大专及以上</t>
  </si>
  <si>
    <t>法学、审计、财务会计</t>
  </si>
  <si>
    <t>尧渡镇</t>
  </si>
  <si>
    <t>0566-5295557</t>
  </si>
  <si>
    <t>林业技术岗</t>
  </si>
  <si>
    <t>林业技术、森林保护、园林园艺等相关专业</t>
  </si>
  <si>
    <t>文秘</t>
  </si>
  <si>
    <t>人力资源、文秘、计算机、汉语言、历史、社会礼仪</t>
  </si>
  <si>
    <t>东至县中信融资担保有限责任公司</t>
  </si>
  <si>
    <t>业务经理</t>
  </si>
  <si>
    <t>本科</t>
  </si>
  <si>
    <t>会计学、财务管理、金融、审计</t>
  </si>
  <si>
    <t>东至县</t>
  </si>
  <si>
    <t>0566-7010726</t>
  </si>
  <si>
    <t>东至县车安机动车检测服务有限公司</t>
  </si>
  <si>
    <t>机动车安检</t>
  </si>
  <si>
    <t>大专</t>
  </si>
  <si>
    <t>不限</t>
  </si>
  <si>
    <t>机动车环检</t>
  </si>
  <si>
    <t>池州溪小镇网络科技有限公司</t>
  </si>
  <si>
    <t>培训</t>
  </si>
  <si>
    <t>大学专科及以上</t>
  </si>
  <si>
    <t>张溪镇</t>
  </si>
  <si>
    <t>0566-8241669</t>
  </si>
  <si>
    <t>财务</t>
  </si>
  <si>
    <t>安徽益沣石化有限公司</t>
  </si>
  <si>
    <t>操作工</t>
  </si>
  <si>
    <t>东至县经济开发区</t>
  </si>
  <si>
    <t>0566-8175208</t>
  </si>
  <si>
    <t>安徽新北卡化学有限公司</t>
  </si>
  <si>
    <t>实验员</t>
  </si>
  <si>
    <t>0566-8168066</t>
  </si>
  <si>
    <t>储备干部</t>
  </si>
  <si>
    <t>东至县小太阳幼儿园</t>
  </si>
  <si>
    <t>教师</t>
  </si>
  <si>
    <t>师范专业</t>
  </si>
  <si>
    <t>0566-7818821</t>
  </si>
  <si>
    <t>东至龙泉医院</t>
  </si>
  <si>
    <t>医生</t>
  </si>
  <si>
    <t>医学相关专业</t>
  </si>
  <si>
    <t>龙泉镇</t>
  </si>
  <si>
    <t>0566-2555618</t>
  </si>
  <si>
    <t>护士</t>
  </si>
  <si>
    <t>东至博德精神病医院有限公司</t>
  </si>
  <si>
    <t>医务科、护理部</t>
  </si>
  <si>
    <t>胜利镇</t>
  </si>
  <si>
    <t>0566-8931999</t>
  </si>
  <si>
    <t>东至至德医院</t>
  </si>
  <si>
    <t>医学生、护理</t>
  </si>
  <si>
    <t>临床或护理专业</t>
  </si>
  <si>
    <t>大渡口镇</t>
  </si>
  <si>
    <t>东至阳光医院</t>
  </si>
  <si>
    <t>护理、临床</t>
  </si>
  <si>
    <t>东至舜康医院</t>
  </si>
  <si>
    <t>护理学</t>
  </si>
  <si>
    <t>助产士</t>
  </si>
  <si>
    <t>安徽泰发服饰有限公司</t>
  </si>
  <si>
    <t>行政文员</t>
  </si>
  <si>
    <t>业务跟单</t>
  </si>
  <si>
    <t>服装设计</t>
  </si>
  <si>
    <t>安徽泰发四季酒店有限公司</t>
  </si>
  <si>
    <t>销售</t>
  </si>
  <si>
    <t>行政后勤</t>
  </si>
  <si>
    <t>安徽圣达生物药业有限公司</t>
  </si>
  <si>
    <t>技术员</t>
  </si>
  <si>
    <t>安徽普洛生物科技有限公司</t>
  </si>
  <si>
    <t>质量管理员</t>
  </si>
  <si>
    <t>药学等相关专业</t>
  </si>
  <si>
    <t>0566-3276000</t>
  </si>
  <si>
    <t>质检员</t>
  </si>
  <si>
    <t>药学、生物制药、生物工程、化学合成等相关专业</t>
  </si>
  <si>
    <t>制造工程师</t>
  </si>
  <si>
    <t>生物制药、生物工程、化学合成等相关专业</t>
  </si>
  <si>
    <t>研发技术员</t>
  </si>
  <si>
    <t>本科及以上</t>
  </si>
  <si>
    <t>仪表/自动化工程师</t>
  </si>
  <si>
    <t>电气工程及其自动化、机电等相关专业</t>
  </si>
  <si>
    <t>安徽华尔泰化工股份有限公司</t>
  </si>
  <si>
    <t>化工总控工</t>
  </si>
  <si>
    <t xml:space="preserve">化工类  </t>
  </si>
  <si>
    <t>0566-7021118</t>
  </si>
  <si>
    <t>化工单元操作工</t>
  </si>
  <si>
    <t>安徽飞翔工程管理有限公司</t>
  </si>
  <si>
    <t>办公室文员</t>
  </si>
  <si>
    <t>工程相关专业</t>
  </si>
  <si>
    <t>造价员</t>
  </si>
  <si>
    <t>监理员</t>
  </si>
  <si>
    <t>安徽皖信人力资源管理有限公司东至分公司</t>
  </si>
  <si>
    <t>“三公里就业圈”就业见习专员</t>
  </si>
  <si>
    <t>尧渡镇、大渡口镇、东流镇</t>
  </si>
  <si>
    <t>0566-5293932</t>
  </si>
  <si>
    <t>安徽兴欣新材料有限公司</t>
  </si>
  <si>
    <t>生产技术员</t>
  </si>
  <si>
    <t>化工类专业</t>
  </si>
  <si>
    <t>0566-8171919</t>
  </si>
  <si>
    <t>东至县昭潭镇小螺号幼儿园</t>
  </si>
  <si>
    <t>保育教师</t>
  </si>
  <si>
    <t>昭潭镇</t>
  </si>
  <si>
    <t>安徽秉一人力资源有限公司</t>
  </si>
  <si>
    <t>新媒体专员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</si>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</sst>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view="pageBreakPreview" zoomScale="70" zoomScaleNormal="70" topLeftCell="A10" workbookViewId="0">
      <selection activeCell="I43" sqref="I43"/>
    </sheetView>
  </sheetViews>
  <sheetFormatPr defaultColWidth="9" defaultRowHeight="18.75"/>
  <cols>
    <col min="1" max="1" width="10.875" style="1" customWidth="1"/>
    <col min="2" max="2" width="53.5" style="2" customWidth="1"/>
    <col min="3" max="3" width="46.375" style="3" customWidth="1"/>
    <col min="4" max="4" width="17.9416666666667" style="4" customWidth="1"/>
    <col min="5" max="5" width="34.4083333333333" style="3" customWidth="1"/>
    <col min="6" max="6" width="83.7166666666667" style="3" customWidth="1"/>
    <col min="7" max="7" width="21.3083333333333" style="3" customWidth="1"/>
    <col min="8" max="8" width="36.2666666666667" style="3" customWidth="1"/>
    <col min="9" max="9" width="42.1916666666667" style="3" customWidth="1"/>
    <col min="18" max="18" width="15.875"/>
  </cols>
  <sheetData>
    <row r="1" ht="50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7" customHeight="1" spans="2:7">
      <c r="B2" s="6" t="s">
        <v>1</v>
      </c>
      <c r="C2" s="7"/>
      <c r="D2" s="8"/>
      <c r="E2" s="9"/>
      <c r="F2" s="9"/>
      <c r="G2" s="9"/>
    </row>
    <row r="3" ht="27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</row>
    <row r="4" ht="27" customHeight="1" spans="1:9">
      <c r="A4" s="13">
        <v>1</v>
      </c>
      <c r="B4" s="14" t="s">
        <v>11</v>
      </c>
      <c r="C4" s="14" t="s">
        <v>12</v>
      </c>
      <c r="D4" s="15">
        <v>1</v>
      </c>
      <c r="E4" s="14" t="s">
        <v>13</v>
      </c>
      <c r="F4" s="14" t="s">
        <v>14</v>
      </c>
      <c r="G4" s="14" t="str">
        <f t="shared" ref="G4:G9" si="0">"2000"</f>
        <v>2000</v>
      </c>
      <c r="H4" s="13" t="s">
        <v>15</v>
      </c>
      <c r="I4" s="13" t="s">
        <v>16</v>
      </c>
    </row>
    <row r="5" ht="27" customHeight="1" spans="1:9">
      <c r="A5" s="13"/>
      <c r="B5" s="14"/>
      <c r="C5" s="14" t="s">
        <v>12</v>
      </c>
      <c r="D5" s="15">
        <v>1</v>
      </c>
      <c r="E5" s="14"/>
      <c r="F5" s="14" t="s">
        <v>14</v>
      </c>
      <c r="G5" s="14" t="str">
        <f t="shared" si="0"/>
        <v>2000</v>
      </c>
      <c r="H5" s="13"/>
      <c r="I5" s="13"/>
    </row>
    <row r="6" ht="27" customHeight="1" spans="1:9">
      <c r="A6" s="13"/>
      <c r="B6" s="14"/>
      <c r="C6" s="14" t="s">
        <v>17</v>
      </c>
      <c r="D6" s="15">
        <v>2</v>
      </c>
      <c r="E6" s="14"/>
      <c r="F6" s="14" t="s">
        <v>18</v>
      </c>
      <c r="G6" s="14" t="str">
        <f t="shared" si="0"/>
        <v>2000</v>
      </c>
      <c r="H6" s="13"/>
      <c r="I6" s="13"/>
    </row>
    <row r="7" ht="27" customHeight="1" spans="1:9">
      <c r="A7" s="13"/>
      <c r="B7" s="14"/>
      <c r="C7" s="14" t="s">
        <v>19</v>
      </c>
      <c r="D7" s="15">
        <v>1</v>
      </c>
      <c r="E7" s="14"/>
      <c r="F7" s="14" t="s">
        <v>20</v>
      </c>
      <c r="G7" s="14" t="str">
        <f t="shared" si="0"/>
        <v>2000</v>
      </c>
      <c r="H7" s="13"/>
      <c r="I7" s="13"/>
    </row>
    <row r="8" ht="27" customHeight="1" spans="1:9">
      <c r="A8" s="13">
        <v>2</v>
      </c>
      <c r="B8" s="14" t="s">
        <v>21</v>
      </c>
      <c r="C8" s="14" t="s">
        <v>22</v>
      </c>
      <c r="D8" s="15">
        <v>1</v>
      </c>
      <c r="E8" s="14" t="s">
        <v>23</v>
      </c>
      <c r="F8" s="14" t="s">
        <v>24</v>
      </c>
      <c r="G8" s="14" t="str">
        <f t="shared" si="0"/>
        <v>2000</v>
      </c>
      <c r="H8" s="13" t="s">
        <v>25</v>
      </c>
      <c r="I8" s="13" t="s">
        <v>26</v>
      </c>
    </row>
    <row r="9" ht="27" customHeight="1" spans="1:9">
      <c r="A9" s="16">
        <v>3</v>
      </c>
      <c r="B9" s="14" t="s">
        <v>27</v>
      </c>
      <c r="C9" s="14" t="s">
        <v>28</v>
      </c>
      <c r="D9" s="15">
        <v>1</v>
      </c>
      <c r="E9" s="14" t="s">
        <v>29</v>
      </c>
      <c r="F9" s="14" t="s">
        <v>30</v>
      </c>
      <c r="G9" s="14" t="str">
        <f t="shared" si="0"/>
        <v>2000</v>
      </c>
      <c r="H9" s="13" t="s">
        <v>15</v>
      </c>
      <c r="I9" s="13">
        <v>15305668760</v>
      </c>
    </row>
    <row r="10" ht="27" customHeight="1" spans="1:9">
      <c r="A10" s="17"/>
      <c r="B10" s="14"/>
      <c r="C10" s="14" t="s">
        <v>31</v>
      </c>
      <c r="D10" s="15">
        <v>1</v>
      </c>
      <c r="E10" s="14" t="s">
        <v>29</v>
      </c>
      <c r="F10" s="14"/>
      <c r="G10" s="14"/>
      <c r="H10" s="13"/>
      <c r="I10" s="13"/>
    </row>
    <row r="11" ht="27" customHeight="1" spans="1:9">
      <c r="A11" s="18"/>
      <c r="B11" s="14"/>
      <c r="C11" s="14" t="s">
        <v>31</v>
      </c>
      <c r="D11" s="15">
        <v>1</v>
      </c>
      <c r="E11" s="14" t="s">
        <v>29</v>
      </c>
      <c r="F11" s="14"/>
      <c r="G11" s="14"/>
      <c r="H11" s="13"/>
      <c r="I11" s="13"/>
    </row>
    <row r="12" ht="27" customHeight="1" spans="1:9">
      <c r="A12" s="16">
        <v>4</v>
      </c>
      <c r="B12" s="19" t="s">
        <v>32</v>
      </c>
      <c r="C12" s="14" t="s">
        <v>33</v>
      </c>
      <c r="D12" s="15">
        <v>2</v>
      </c>
      <c r="E12" s="14" t="s">
        <v>34</v>
      </c>
      <c r="F12" s="14" t="s">
        <v>30</v>
      </c>
      <c r="G12" s="14" t="str">
        <f>"2000"</f>
        <v>2000</v>
      </c>
      <c r="H12" s="13" t="s">
        <v>35</v>
      </c>
      <c r="I12" s="13" t="s">
        <v>36</v>
      </c>
    </row>
    <row r="13" ht="27" customHeight="1" spans="1:9">
      <c r="A13" s="18"/>
      <c r="B13" s="20"/>
      <c r="C13" s="14" t="s">
        <v>37</v>
      </c>
      <c r="D13" s="15">
        <v>2</v>
      </c>
      <c r="E13" s="14" t="s">
        <v>13</v>
      </c>
      <c r="F13" s="14" t="s">
        <v>30</v>
      </c>
      <c r="G13" s="14" t="str">
        <f>"3500"</f>
        <v>3500</v>
      </c>
      <c r="H13" s="13" t="s">
        <v>35</v>
      </c>
      <c r="I13" s="13" t="s">
        <v>36</v>
      </c>
    </row>
    <row r="14" ht="27" customHeight="1" spans="1:9">
      <c r="A14" s="13">
        <v>5</v>
      </c>
      <c r="B14" s="14" t="s">
        <v>38</v>
      </c>
      <c r="C14" s="14" t="s">
        <v>39</v>
      </c>
      <c r="D14" s="15">
        <v>50</v>
      </c>
      <c r="E14" s="14" t="s">
        <v>34</v>
      </c>
      <c r="F14" s="14" t="s">
        <v>30</v>
      </c>
      <c r="G14" s="14" t="str">
        <f>"2000"</f>
        <v>2000</v>
      </c>
      <c r="H14" s="13" t="s">
        <v>40</v>
      </c>
      <c r="I14" s="26" t="s">
        <v>41</v>
      </c>
    </row>
    <row r="15" ht="27" customHeight="1" spans="1:9">
      <c r="A15" s="16">
        <v>6</v>
      </c>
      <c r="B15" s="14" t="s">
        <v>42</v>
      </c>
      <c r="C15" s="14" t="s">
        <v>43</v>
      </c>
      <c r="D15" s="15">
        <v>2</v>
      </c>
      <c r="E15" s="14" t="s">
        <v>23</v>
      </c>
      <c r="F15" s="14" t="s">
        <v>30</v>
      </c>
      <c r="G15" s="14" t="str">
        <f>"3000"</f>
        <v>3000</v>
      </c>
      <c r="H15" s="13" t="s">
        <v>40</v>
      </c>
      <c r="I15" s="13" t="s">
        <v>44</v>
      </c>
    </row>
    <row r="16" ht="27" customHeight="1" spans="1:9">
      <c r="A16" s="18"/>
      <c r="B16" s="14"/>
      <c r="C16" s="14" t="s">
        <v>45</v>
      </c>
      <c r="D16" s="15">
        <v>4</v>
      </c>
      <c r="E16" s="14"/>
      <c r="F16" s="14"/>
      <c r="G16" s="14" t="str">
        <f>"3000"</f>
        <v>3000</v>
      </c>
      <c r="H16" s="13"/>
      <c r="I16" s="13"/>
    </row>
    <row r="17" ht="27" customHeight="1" spans="1:9">
      <c r="A17" s="13">
        <v>7</v>
      </c>
      <c r="B17" s="14" t="s">
        <v>46</v>
      </c>
      <c r="C17" s="14" t="s">
        <v>47</v>
      </c>
      <c r="D17" s="15">
        <v>6</v>
      </c>
      <c r="E17" s="14" t="s">
        <v>13</v>
      </c>
      <c r="F17" s="14" t="s">
        <v>48</v>
      </c>
      <c r="G17" s="14" t="str">
        <f>"2000"</f>
        <v>2000</v>
      </c>
      <c r="H17" s="13" t="s">
        <v>15</v>
      </c>
      <c r="I17" s="13" t="s">
        <v>49</v>
      </c>
    </row>
    <row r="18" ht="30" customHeight="1" spans="1:9">
      <c r="A18" s="13">
        <v>8</v>
      </c>
      <c r="B18" s="14" t="s">
        <v>50</v>
      </c>
      <c r="C18" s="14" t="s">
        <v>51</v>
      </c>
      <c r="D18" s="15">
        <v>10</v>
      </c>
      <c r="E18" s="14" t="s">
        <v>13</v>
      </c>
      <c r="F18" s="14" t="s">
        <v>52</v>
      </c>
      <c r="G18" s="14" t="str">
        <f>"2000"</f>
        <v>2000</v>
      </c>
      <c r="H18" s="13" t="s">
        <v>53</v>
      </c>
      <c r="I18" s="13" t="s">
        <v>54</v>
      </c>
    </row>
    <row r="19" ht="27" customHeight="1" spans="1:9">
      <c r="A19" s="13"/>
      <c r="B19" s="14"/>
      <c r="C19" s="14" t="s">
        <v>55</v>
      </c>
      <c r="D19" s="15">
        <v>10</v>
      </c>
      <c r="E19" s="14"/>
      <c r="F19" s="14"/>
      <c r="G19" s="14"/>
      <c r="H19" s="13"/>
      <c r="I19" s="13"/>
    </row>
    <row r="20" ht="27" customHeight="1" spans="1:9">
      <c r="A20" s="13">
        <v>9</v>
      </c>
      <c r="B20" s="14" t="s">
        <v>56</v>
      </c>
      <c r="C20" s="14" t="s">
        <v>57</v>
      </c>
      <c r="D20" s="15">
        <v>20</v>
      </c>
      <c r="E20" s="14" t="s">
        <v>13</v>
      </c>
      <c r="F20" s="14" t="s">
        <v>52</v>
      </c>
      <c r="G20" s="14" t="str">
        <f>"3500"</f>
        <v>3500</v>
      </c>
      <c r="H20" s="13" t="s">
        <v>58</v>
      </c>
      <c r="I20" s="13" t="s">
        <v>59</v>
      </c>
    </row>
    <row r="21" ht="27" customHeight="1" spans="1:9">
      <c r="A21" s="13"/>
      <c r="B21" s="14"/>
      <c r="C21" s="14" t="s">
        <v>57</v>
      </c>
      <c r="D21" s="15">
        <v>20</v>
      </c>
      <c r="E21" s="14"/>
      <c r="F21" s="14"/>
      <c r="G21" s="14" t="str">
        <f>"3300"</f>
        <v>3300</v>
      </c>
      <c r="H21" s="13"/>
      <c r="I21" s="13"/>
    </row>
    <row r="22" ht="27" customHeight="1" spans="1:9">
      <c r="A22" s="13">
        <v>10</v>
      </c>
      <c r="B22" s="14" t="s">
        <v>60</v>
      </c>
      <c r="C22" s="14" t="s">
        <v>61</v>
      </c>
      <c r="D22" s="15">
        <v>25</v>
      </c>
      <c r="E22" s="14" t="s">
        <v>34</v>
      </c>
      <c r="F22" s="14" t="s">
        <v>62</v>
      </c>
      <c r="G22" s="14" t="str">
        <f>"2000"</f>
        <v>2000</v>
      </c>
      <c r="H22" s="13" t="s">
        <v>63</v>
      </c>
      <c r="I22" s="13">
        <v>13865661969</v>
      </c>
    </row>
    <row r="23" ht="27" customHeight="1" spans="1:9">
      <c r="A23" s="13">
        <v>11</v>
      </c>
      <c r="B23" s="14" t="s">
        <v>64</v>
      </c>
      <c r="C23" s="14" t="s">
        <v>65</v>
      </c>
      <c r="D23" s="15">
        <v>15</v>
      </c>
      <c r="E23" s="14" t="s">
        <v>34</v>
      </c>
      <c r="F23" s="14" t="s">
        <v>30</v>
      </c>
      <c r="G23" s="14" t="str">
        <f>"2000"</f>
        <v>2000</v>
      </c>
      <c r="H23" s="13" t="s">
        <v>15</v>
      </c>
      <c r="I23" s="13">
        <v>18356249110</v>
      </c>
    </row>
    <row r="24" ht="27" customHeight="1" spans="1:9">
      <c r="A24" s="13">
        <v>12</v>
      </c>
      <c r="B24" s="14" t="s">
        <v>66</v>
      </c>
      <c r="C24" s="14" t="s">
        <v>55</v>
      </c>
      <c r="D24" s="15">
        <v>5</v>
      </c>
      <c r="E24" s="14" t="s">
        <v>13</v>
      </c>
      <c r="F24" s="14" t="s">
        <v>67</v>
      </c>
      <c r="G24" s="14" t="str">
        <f>"3000"</f>
        <v>3000</v>
      </c>
      <c r="H24" s="13" t="s">
        <v>15</v>
      </c>
      <c r="I24" s="13">
        <v>18605660645</v>
      </c>
    </row>
    <row r="25" ht="27" customHeight="1" spans="1:9">
      <c r="A25" s="13"/>
      <c r="B25" s="14"/>
      <c r="C25" s="14" t="s">
        <v>68</v>
      </c>
      <c r="D25" s="15">
        <v>1</v>
      </c>
      <c r="E25" s="14" t="s">
        <v>13</v>
      </c>
      <c r="F25" s="14" t="s">
        <v>52</v>
      </c>
      <c r="G25" s="14" t="str">
        <f>"3000"</f>
        <v>3000</v>
      </c>
      <c r="H25" s="13" t="s">
        <v>15</v>
      </c>
      <c r="I25" s="13">
        <v>18605660645</v>
      </c>
    </row>
    <row r="26" ht="27" customHeight="1" spans="1:9">
      <c r="A26" s="13">
        <v>13</v>
      </c>
      <c r="B26" s="14" t="s">
        <v>69</v>
      </c>
      <c r="C26" s="14" t="s">
        <v>70</v>
      </c>
      <c r="D26" s="15">
        <v>1</v>
      </c>
      <c r="E26" s="14" t="s">
        <v>13</v>
      </c>
      <c r="F26" s="14" t="s">
        <v>30</v>
      </c>
      <c r="G26" s="14">
        <v>2000</v>
      </c>
      <c r="H26" s="13" t="s">
        <v>63</v>
      </c>
      <c r="I26" s="13">
        <v>17756609080</v>
      </c>
    </row>
    <row r="27" ht="27" customHeight="1" spans="1:9">
      <c r="A27" s="13"/>
      <c r="B27" s="14"/>
      <c r="C27" s="14" t="s">
        <v>71</v>
      </c>
      <c r="D27" s="15">
        <v>2</v>
      </c>
      <c r="E27" s="14"/>
      <c r="F27" s="14"/>
      <c r="G27" s="14"/>
      <c r="H27" s="13"/>
      <c r="I27" s="13"/>
    </row>
    <row r="28" ht="27" customHeight="1" spans="1:9">
      <c r="A28" s="13"/>
      <c r="B28" s="14"/>
      <c r="C28" s="14" t="s">
        <v>72</v>
      </c>
      <c r="D28" s="15">
        <v>2</v>
      </c>
      <c r="E28" s="14"/>
      <c r="F28" s="14"/>
      <c r="G28" s="14"/>
      <c r="H28" s="13"/>
      <c r="I28" s="13"/>
    </row>
    <row r="29" ht="27" customHeight="1" spans="1:9">
      <c r="A29" s="13">
        <v>14</v>
      </c>
      <c r="B29" s="14" t="s">
        <v>73</v>
      </c>
      <c r="C29" s="14" t="s">
        <v>74</v>
      </c>
      <c r="D29" s="15">
        <v>2</v>
      </c>
      <c r="E29" s="14" t="s">
        <v>34</v>
      </c>
      <c r="F29" s="14" t="s">
        <v>30</v>
      </c>
      <c r="G29" s="14">
        <v>2000</v>
      </c>
      <c r="H29" s="13" t="s">
        <v>63</v>
      </c>
      <c r="I29" s="13">
        <v>17756609080</v>
      </c>
    </row>
    <row r="30" ht="27" customHeight="1" spans="1:9">
      <c r="A30" s="13"/>
      <c r="B30" s="14"/>
      <c r="C30" s="14" t="s">
        <v>75</v>
      </c>
      <c r="D30" s="15">
        <v>2</v>
      </c>
      <c r="E30" s="14"/>
      <c r="F30" s="14"/>
      <c r="G30" s="14"/>
      <c r="H30" s="13"/>
      <c r="I30" s="13"/>
    </row>
    <row r="31" ht="27" customHeight="1" spans="1:9">
      <c r="A31" s="13">
        <v>16</v>
      </c>
      <c r="B31" s="14" t="s">
        <v>76</v>
      </c>
      <c r="C31" s="14" t="s">
        <v>77</v>
      </c>
      <c r="D31" s="15">
        <v>1</v>
      </c>
      <c r="E31" s="14" t="s">
        <v>13</v>
      </c>
      <c r="F31" s="14" t="s">
        <v>30</v>
      </c>
      <c r="G31" s="14" t="str">
        <f>"2000"</f>
        <v>2000</v>
      </c>
      <c r="H31" s="13" t="s">
        <v>40</v>
      </c>
      <c r="I31" s="13">
        <v>15156685097</v>
      </c>
    </row>
    <row r="32" ht="27" customHeight="1" spans="1:9">
      <c r="A32" s="13">
        <v>17</v>
      </c>
      <c r="B32" s="14" t="s">
        <v>78</v>
      </c>
      <c r="C32" s="14" t="s">
        <v>79</v>
      </c>
      <c r="D32" s="15">
        <v>1</v>
      </c>
      <c r="E32" s="14" t="s">
        <v>13</v>
      </c>
      <c r="F32" s="14" t="s">
        <v>80</v>
      </c>
      <c r="G32" s="14" t="str">
        <f>"2500"</f>
        <v>2500</v>
      </c>
      <c r="H32" s="13" t="s">
        <v>40</v>
      </c>
      <c r="I32" s="13" t="s">
        <v>81</v>
      </c>
    </row>
    <row r="33" ht="27" customHeight="1" spans="1:9">
      <c r="A33" s="13"/>
      <c r="B33" s="14"/>
      <c r="C33" s="14" t="s">
        <v>82</v>
      </c>
      <c r="D33" s="15">
        <v>3</v>
      </c>
      <c r="E33" s="14"/>
      <c r="F33" s="14" t="s">
        <v>83</v>
      </c>
      <c r="G33" s="14" t="str">
        <f>"2500"</f>
        <v>2500</v>
      </c>
      <c r="H33" s="13"/>
      <c r="I33" s="13"/>
    </row>
    <row r="34" ht="27" customHeight="1" spans="1:9">
      <c r="A34" s="13"/>
      <c r="B34" s="14"/>
      <c r="C34" s="14" t="s">
        <v>84</v>
      </c>
      <c r="D34" s="15">
        <v>5</v>
      </c>
      <c r="E34" s="14"/>
      <c r="F34" s="14" t="s">
        <v>85</v>
      </c>
      <c r="G34" s="14" t="str">
        <f t="shared" ref="G31:G36" si="1">"3000"</f>
        <v>3000</v>
      </c>
      <c r="H34" s="13"/>
      <c r="I34" s="13"/>
    </row>
    <row r="35" ht="27" customHeight="1" spans="1:9">
      <c r="A35" s="13"/>
      <c r="B35" s="14"/>
      <c r="C35" s="14" t="s">
        <v>86</v>
      </c>
      <c r="D35" s="15">
        <v>6</v>
      </c>
      <c r="E35" s="14" t="s">
        <v>87</v>
      </c>
      <c r="F35" s="14" t="s">
        <v>85</v>
      </c>
      <c r="G35" s="14" t="str">
        <f t="shared" si="1"/>
        <v>3000</v>
      </c>
      <c r="H35" s="13"/>
      <c r="I35" s="13"/>
    </row>
    <row r="36" ht="27" customHeight="1" spans="1:9">
      <c r="A36" s="13"/>
      <c r="B36" s="14"/>
      <c r="C36" s="14" t="s">
        <v>88</v>
      </c>
      <c r="D36" s="15">
        <v>2</v>
      </c>
      <c r="E36" s="14" t="s">
        <v>13</v>
      </c>
      <c r="F36" s="14" t="s">
        <v>89</v>
      </c>
      <c r="G36" s="14" t="str">
        <f t="shared" si="1"/>
        <v>3000</v>
      </c>
      <c r="H36" s="13"/>
      <c r="I36" s="13"/>
    </row>
    <row r="37" ht="27" customHeight="1" spans="1:9">
      <c r="A37" s="13">
        <v>18</v>
      </c>
      <c r="B37" s="14" t="s">
        <v>90</v>
      </c>
      <c r="C37" s="14" t="s">
        <v>91</v>
      </c>
      <c r="D37" s="15">
        <v>10</v>
      </c>
      <c r="E37" s="14" t="s">
        <v>13</v>
      </c>
      <c r="F37" s="14" t="s">
        <v>92</v>
      </c>
      <c r="G37" s="14" t="str">
        <f t="shared" ref="G37:G39" si="2">"5000"</f>
        <v>5000</v>
      </c>
      <c r="H37" s="13" t="s">
        <v>40</v>
      </c>
      <c r="I37" s="13" t="s">
        <v>93</v>
      </c>
    </row>
    <row r="38" ht="27" customHeight="1" spans="1:9">
      <c r="A38" s="13"/>
      <c r="B38" s="14"/>
      <c r="C38" s="14" t="s">
        <v>82</v>
      </c>
      <c r="D38" s="15">
        <v>5</v>
      </c>
      <c r="E38" s="14"/>
      <c r="F38" s="14"/>
      <c r="G38" s="14" t="str">
        <f t="shared" si="2"/>
        <v>5000</v>
      </c>
      <c r="H38" s="13"/>
      <c r="I38" s="13"/>
    </row>
    <row r="39" ht="27" customHeight="1" spans="1:9">
      <c r="A39" s="13"/>
      <c r="B39" s="14"/>
      <c r="C39" s="14" t="s">
        <v>94</v>
      </c>
      <c r="D39" s="15">
        <v>20</v>
      </c>
      <c r="E39" s="14"/>
      <c r="F39" s="14"/>
      <c r="G39" s="14" t="str">
        <f t="shared" si="2"/>
        <v>5000</v>
      </c>
      <c r="H39" s="13"/>
      <c r="I39" s="13"/>
    </row>
    <row r="40" ht="27" customHeight="1" spans="1:9">
      <c r="A40" s="13">
        <v>19</v>
      </c>
      <c r="B40" s="14" t="s">
        <v>95</v>
      </c>
      <c r="C40" s="14" t="s">
        <v>96</v>
      </c>
      <c r="D40" s="15">
        <v>1</v>
      </c>
      <c r="E40" s="14" t="s">
        <v>87</v>
      </c>
      <c r="F40" s="14" t="s">
        <v>97</v>
      </c>
      <c r="G40" s="14" t="str">
        <f>"2000"</f>
        <v>2000</v>
      </c>
      <c r="H40" s="13" t="s">
        <v>15</v>
      </c>
      <c r="I40" s="13">
        <v>13866472076</v>
      </c>
    </row>
    <row r="41" ht="27" customHeight="1" spans="1:9">
      <c r="A41" s="13"/>
      <c r="B41" s="14"/>
      <c r="C41" s="14" t="s">
        <v>98</v>
      </c>
      <c r="D41" s="15">
        <v>2</v>
      </c>
      <c r="E41" s="14"/>
      <c r="F41" s="14"/>
      <c r="G41" s="14"/>
      <c r="H41" s="13"/>
      <c r="I41" s="13"/>
    </row>
    <row r="42" ht="27" customHeight="1" spans="1:9">
      <c r="A42" s="13"/>
      <c r="B42" s="14"/>
      <c r="C42" s="14" t="s">
        <v>99</v>
      </c>
      <c r="D42" s="15">
        <v>2</v>
      </c>
      <c r="E42" s="14"/>
      <c r="F42" s="14"/>
      <c r="G42" s="14"/>
      <c r="H42" s="13"/>
      <c r="I42" s="13"/>
    </row>
    <row r="43" ht="27" customHeight="1" spans="1:9">
      <c r="A43" s="13">
        <v>21</v>
      </c>
      <c r="B43" s="14" t="s">
        <v>100</v>
      </c>
      <c r="C43" s="14" t="s">
        <v>101</v>
      </c>
      <c r="D43" s="15">
        <v>13</v>
      </c>
      <c r="E43" s="14" t="s">
        <v>13</v>
      </c>
      <c r="F43" s="14" t="s">
        <v>30</v>
      </c>
      <c r="G43" s="14" t="str">
        <f>"2000"</f>
        <v>2000</v>
      </c>
      <c r="H43" s="13" t="s">
        <v>102</v>
      </c>
      <c r="I43" s="13" t="s">
        <v>103</v>
      </c>
    </row>
    <row r="44" ht="27" customHeight="1" spans="1:9">
      <c r="A44" s="13">
        <v>22</v>
      </c>
      <c r="B44" s="14" t="s">
        <v>104</v>
      </c>
      <c r="C44" s="14" t="s">
        <v>105</v>
      </c>
      <c r="D44" s="15">
        <v>10</v>
      </c>
      <c r="E44" s="14" t="s">
        <v>23</v>
      </c>
      <c r="F44" s="14" t="s">
        <v>106</v>
      </c>
      <c r="G44" s="14" t="str">
        <f>"4000"</f>
        <v>4000</v>
      </c>
      <c r="H44" s="13" t="s">
        <v>40</v>
      </c>
      <c r="I44" s="13" t="s">
        <v>107</v>
      </c>
    </row>
    <row r="45" ht="27" customHeight="1" spans="1:9">
      <c r="A45" s="13">
        <v>23</v>
      </c>
      <c r="B45" s="13" t="s">
        <v>108</v>
      </c>
      <c r="C45" s="13" t="s">
        <v>109</v>
      </c>
      <c r="D45" s="13">
        <v>3</v>
      </c>
      <c r="E45" s="13" t="s">
        <v>13</v>
      </c>
      <c r="F45" s="13" t="s">
        <v>30</v>
      </c>
      <c r="G45" s="13">
        <v>2000</v>
      </c>
      <c r="H45" s="13" t="s">
        <v>110</v>
      </c>
      <c r="I45" s="13">
        <v>18956617012</v>
      </c>
    </row>
    <row r="46" ht="27" customHeight="1" spans="1:9">
      <c r="A46" s="13">
        <v>24</v>
      </c>
      <c r="B46" s="13" t="s">
        <v>111</v>
      </c>
      <c r="C46" s="13" t="s">
        <v>112</v>
      </c>
      <c r="D46" s="13">
        <v>4</v>
      </c>
      <c r="E46" s="13" t="s">
        <v>13</v>
      </c>
      <c r="F46" s="13" t="s">
        <v>30</v>
      </c>
      <c r="G46" s="13">
        <v>2000</v>
      </c>
      <c r="H46" s="13" t="s">
        <v>15</v>
      </c>
      <c r="I46" s="13">
        <v>15988191347</v>
      </c>
    </row>
    <row r="47" ht="26" customHeight="1" spans="1:9">
      <c r="A47" s="21" t="s">
        <v>113</v>
      </c>
      <c r="B47" s="21"/>
      <c r="C47" s="21"/>
      <c r="D47" s="22">
        <f>SUM(D4:D46)</f>
        <v>278</v>
      </c>
      <c r="E47" s="23"/>
      <c r="F47" s="24"/>
      <c r="G47" s="24"/>
      <c r="H47" s="24"/>
      <c r="I47" s="25"/>
    </row>
    <row r="48" ht="26" customHeight="1"/>
  </sheetData>
  <autoFilter ref="A3:I47">
    <extLst/>
  </autoFilter>
  <mergeCells count="69">
    <mergeCell ref="A1:I1"/>
    <mergeCell ref="A47:C47"/>
    <mergeCell ref="E47:I47"/>
    <mergeCell ref="A4:A7"/>
    <mergeCell ref="A9:A11"/>
    <mergeCell ref="A12:A13"/>
    <mergeCell ref="A15:A16"/>
    <mergeCell ref="A18:A19"/>
    <mergeCell ref="A20:A21"/>
    <mergeCell ref="A24:A25"/>
    <mergeCell ref="A26:A28"/>
    <mergeCell ref="A29:A30"/>
    <mergeCell ref="A32:A36"/>
    <mergeCell ref="A37:A39"/>
    <mergeCell ref="A40:A42"/>
    <mergeCell ref="B4:B7"/>
    <mergeCell ref="B9:B11"/>
    <mergeCell ref="B12:B13"/>
    <mergeCell ref="B15:B16"/>
    <mergeCell ref="B18:B19"/>
    <mergeCell ref="B20:B21"/>
    <mergeCell ref="B24:B25"/>
    <mergeCell ref="B26:B28"/>
    <mergeCell ref="B29:B30"/>
    <mergeCell ref="B32:B36"/>
    <mergeCell ref="B37:B39"/>
    <mergeCell ref="B40:B42"/>
    <mergeCell ref="E4:E7"/>
    <mergeCell ref="E15:E16"/>
    <mergeCell ref="E18:E19"/>
    <mergeCell ref="E20:E21"/>
    <mergeCell ref="E26:E28"/>
    <mergeCell ref="E29:E30"/>
    <mergeCell ref="E32:E34"/>
    <mergeCell ref="E37:E39"/>
    <mergeCell ref="E40:E42"/>
    <mergeCell ref="F9:F11"/>
    <mergeCell ref="F15:F16"/>
    <mergeCell ref="F18:F19"/>
    <mergeCell ref="F20:F21"/>
    <mergeCell ref="F26:F28"/>
    <mergeCell ref="F29:F30"/>
    <mergeCell ref="F37:F39"/>
    <mergeCell ref="F40:F42"/>
    <mergeCell ref="G9:G11"/>
    <mergeCell ref="G18:G19"/>
    <mergeCell ref="G26:G28"/>
    <mergeCell ref="G29:G30"/>
    <mergeCell ref="G40:G42"/>
    <mergeCell ref="H4:H7"/>
    <mergeCell ref="H9:H11"/>
    <mergeCell ref="H15:H16"/>
    <mergeCell ref="H18:H19"/>
    <mergeCell ref="H20:H21"/>
    <mergeCell ref="H26:H28"/>
    <mergeCell ref="H29:H30"/>
    <mergeCell ref="H32:H36"/>
    <mergeCell ref="H37:H39"/>
    <mergeCell ref="H40:H42"/>
    <mergeCell ref="I4:I7"/>
    <mergeCell ref="I9:I11"/>
    <mergeCell ref="I15:I16"/>
    <mergeCell ref="I18:I19"/>
    <mergeCell ref="I20:I21"/>
    <mergeCell ref="I26:I28"/>
    <mergeCell ref="I29:I30"/>
    <mergeCell ref="I32:I36"/>
    <mergeCell ref="I37:I39"/>
    <mergeCell ref="I40:I42"/>
  </mergeCells>
  <pageMargins left="0.7" right="0.7" top="0.75" bottom="0.75" header="0.3" footer="0.3"/>
  <pageSetup paperSize="9" scale="3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SHY</cp:lastModifiedBy>
  <dcterms:created xsi:type="dcterms:W3CDTF">2023-05-12T11:15:00Z</dcterms:created>
  <dcterms:modified xsi:type="dcterms:W3CDTF">2024-04-23T07:04:46Z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AFDE24182EC74D0AB0C27A6D642E5A77_12</vt:lpwstr>
  </property>
</Properties>
</file>