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tabRatio="713"/>
  </bookViews>
  <sheets>
    <sheet name="完整附件1公开招聘-含薪酬-过会更新+呈批件修改-0401修改" sheetId="26" r:id="rId1"/>
  </sheets>
  <definedNames>
    <definedName name="_xlnm._FilterDatabase" localSheetId="0" hidden="1">'完整附件1公开招聘-含薪酬-过会更新+呈批件修改-0401修改'!$A$3:$K$39</definedName>
    <definedName name="_xlnm.Print_Area" localSheetId="0">'完整附件1公开招聘-含薪酬-过会更新+呈批件修改-0401修改'!$A$1:$K$39</definedName>
    <definedName name="_xlnm.Print_Titles" localSheetId="0">'完整附件1公开招聘-含薪酬-过会更新+呈批件修改-0401修改'!$3:$3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<sst xmlns="http://schemas.openxmlformats.org/spreadsheetml/2006/main" count="244" uniqueCount="124">
  <si>
    <t>附件1</t>
  </si>
  <si>
    <t>湖南智谷投资发展集团有限公司2024年公开招聘职位表</t>
  </si>
  <si>
    <t>序号</t>
  </si>
  <si>
    <t>中心/子公司</t>
  </si>
  <si>
    <t>需求岗位</t>
  </si>
  <si>
    <t>招聘形式</t>
  </si>
  <si>
    <t>需求
数量</t>
  </si>
  <si>
    <t>岗位职责</t>
  </si>
  <si>
    <t>年龄要求</t>
  </si>
  <si>
    <t>学历要求</t>
  </si>
  <si>
    <t>专业要求</t>
  </si>
  <si>
    <t>其他任职要求</t>
  </si>
  <si>
    <t>薪酬范围
（万元）</t>
  </si>
  <si>
    <t>党群人力中心</t>
  </si>
  <si>
    <t>绩效主管</t>
  </si>
  <si>
    <t>公开招考</t>
  </si>
  <si>
    <t>1.负责制定及完善集团绩效考核制度，组织实施绩效考核工作；
2.负责对接集团年度绩效考核目标，并牵头制定对各职能中心、子公司的年度绩效考核目标，编制目标责任书；
3.负责组织制定企业负责人（集团领导班子及子公司经理层）年度、任期目标责任书，配合上级实施考核工作，落实绩效结果的运用；
4.负责子公司经理层任期制和契约化工作，并组织实施相关考核工作，提出考核建议；
5.负责制定及完善集团激励体系，指导兑现激励薪酬；
6.拟定及修订集团评优评先工作方案，组织开展评优评先工作；
7.指导、监督子公司绩效管理工作；
8.完成上级交办的其他工作。</t>
  </si>
  <si>
    <t>35周岁及以下</t>
  </si>
  <si>
    <t>本科及以上</t>
  </si>
  <si>
    <t>专业不限</t>
  </si>
  <si>
    <t>1.5年及以上国有企业或大中型企业绩效管理相关工作经验，10年及以上相关工作经验者年龄可放宽至40周岁；
2.二级及以上人力资源职业资格证书或中级经济师（人力资源方向）及以上职称；
3.掌握当地人力资源政策及相关法律法规等知识，善于进行目标分解、数据分析与判断，能熟练操作办公软件；
4.有较强的组织协调、沟通表达及抗压能力，团队意识强；
5.中共党员优先。</t>
  </si>
  <si>
    <t>15-16</t>
  </si>
  <si>
    <t>党群人事</t>
  </si>
  <si>
    <t>1.负责党组织建设及意识形态工作，组织党员和干部政治理论学习，组织贯彻落实上级党组织的指示、精神；
2.根据上级党组织要求，组织开展集团“三会一课”等党建主题活动，负责制定年度党建工作要点；
3.组织集团党组织换届改选、补选，党员考核奖励表彰、党员发展等工作，负责指导子公司成立党支部并开展相关党建工作；
4.负责组织开展集团工青团妇等群团工作；
5.负责开展员工培训、劳资关系以及人力资源日常工作；
6.完成上级交办的其他工作。</t>
  </si>
  <si>
    <r>
      <rPr>
        <sz val="10"/>
        <color rgb="FF000000"/>
        <rFont val="宋体"/>
        <charset val="134"/>
      </rPr>
      <t>文史哲大类、</t>
    </r>
    <r>
      <rPr>
        <sz val="10"/>
        <rFont val="宋体"/>
        <charset val="134"/>
      </rPr>
      <t>经济和管理学大类</t>
    </r>
  </si>
  <si>
    <t>1.中共党员；
2.3年及以上机关事业单位党建或国有企业人力资源工作经验；
3.有较高的政治素质，较强的表达能力及较好的文字功底，熟悉党政法规和相关政策；
4.有二级及以上人力资源职业资格证书或中级经济师（人力资源方向）及以上职称者优先。</t>
  </si>
  <si>
    <t>11-12</t>
  </si>
  <si>
    <t>合计</t>
  </si>
  <si>
    <t>综合管理中心</t>
  </si>
  <si>
    <t>综合文秘</t>
  </si>
  <si>
    <t>校招(985、211、双一流院校)</t>
  </si>
  <si>
    <t>1.负责董事长相关材料撰写(重大活动、重要会议文字资料）；
2.负责联系集团主要领导的日常工作；
3.负责集团董事会会务的组织与协调工作；
4.负责董事会所需材料的准备、审核、归档及相关文字工作的处理；
5.负责董事会会议记录、纪要整理工作；
6.负责董事会决议事项的督办与上报；
7.负责指导子公司董事会的组织召开。</t>
  </si>
  <si>
    <t>2024年应届毕业生</t>
  </si>
  <si>
    <t>文史哲大类、经济和管理学大类</t>
  </si>
  <si>
    <t>中共党员（含预备党员）优先。</t>
  </si>
  <si>
    <t>10-11</t>
  </si>
  <si>
    <t>项目管理中心</t>
  </si>
  <si>
    <t>项目规划A</t>
  </si>
  <si>
    <t>猎聘</t>
  </si>
  <si>
    <t>1.研究上级及片区的发展规划，参与片区控规编制以及各类专项规划编制、产业规划体系；
2.参与集团公共建筑、室内装修方案、园林绿化、低碳节能、智能信息化等专项方案审核，组织各级评审，把控项目建设品质；
3.审核集团重大项目并对方案进行评估、提出优化建议；
4.负责集团重要项目立项后的前期工作编制和报批（包括可研、方案设计、施工图设计等），配合重大项目前期招标、采购等工作；
5.负责对工程设计重大变更进行审核，并对其他工程设计变更进行抽检；
6.负责统筹集团工程、规划相关档案资料的管理。</t>
  </si>
  <si>
    <t>45周岁及以下</t>
  </si>
  <si>
    <t>土建类</t>
  </si>
  <si>
    <t>1.15年及以上规划或设计工作经验，其中3年及以上大型设计院或政府平台公司规划、设计管理工作经验；
2.高级工程师，二级及以上注册建筑师； 
3.掌握国家政策性法规，城市规划、设计等相关规范，身体健康、吃苦耐劳、有敬业精神。</t>
  </si>
  <si>
    <t>项目管理A</t>
  </si>
  <si>
    <t>1.统筹组织建立项目管理相关的规章制度、实施细则和操作流程；
2.负责集团项目建设的立项管理，对项目整体进度计划和月度分解计划进行审核，并对计划实施进行督促检查和进度、质量监管。根据集团重点项目计划，监督子公司(含施工单位、监理单位、服务单位等)项目关键节点执行情况并进行考核；
3.负责监管工程项目及信息化项目质量。定期开展质量检查巡查，发现质量隐患督促审核责任部门及责任人制定整改措施和销项节点计划，质量问题发生时，协同有关部门调查处理；
4.参加项目的开工验评、重要节点验收及竣工验收，对存在的问题提出整改要求，整改完成后进行复查；
5.参加设计、工况变化、规划、法规调整等变更论证；
6.对接外部资源，为集团工程项目提供技术支持。</t>
  </si>
  <si>
    <t>土建类、管理科学与工程类</t>
  </si>
  <si>
    <t>1.15年及以上市政或房建项目管理工作经验，其中3年及以上大型地产公司或政府平台公司项目管理经验；
2.高级工程师，一级注册建造师（市政、建筑、公路、机电）；
3.掌握项目开发建设行业标准和国家政策法规要求，身体健康、吃苦耐劳、有敬业精神。</t>
  </si>
  <si>
    <t>企业管理中心</t>
  </si>
  <si>
    <t>主任</t>
  </si>
  <si>
    <t>1.负责企业管理中心全面工作；
2.牵头制定集团中长期战略和专项战略，向集团提出投资方向和建议，负责对战略规划进行跟踪评价并及时调整；
3.牵头集团中长期战略解码，制定集团年度经营计划；
4.牵头制定集团投资管理、资产管理、参股公司管理相关规章制度及流程规范；
5.牵头组织制定和维护集团和子公司权责清单；
6.负责对集团投资项目、重大资产处置进行审核把关。</t>
  </si>
  <si>
    <t>1.5年及以上战略运营、投资管理或片区开发相关工作经验，其中3年及以上管理岗工作经验；
2.具有全程参与企业战略规划制定、评估、调整、解码相关工作经验，以及项目开发或股权投资相关工作经验，熟悉房地产开发或股权投资全流程；
3.熟悉宏观经济政策、产业政策和资本市场，具备良好的战略思维和分析能力，熟悉投资评估和风险管理；
4.具备较强的沟通协调能力、团队管理能力、抗压能力和应对复杂情况的能力；
5.有国企相关工作经验者优先，有CPA、CFA、国家法律职业资格证者优先。</t>
  </si>
  <si>
    <t>面议</t>
  </si>
  <si>
    <t>投资管理</t>
  </si>
  <si>
    <t>1.组织制定集团年度投资计划，负责投资项目推进情况的跟踪管理，并对年度投资活动最终评价；
2.组织对投资合作项目的前期考察、论证、筛选，起草投资项目建议书等文件；
3.定期对集团及各子公司已实施投资项目进行跟踪管理，监督检查项目进展和投资收益，开展投后管理，编制分析报告； 
4.参与集团投资管理体系、投资管理条线的工作规章制度及流程建立。</t>
  </si>
  <si>
    <t>1.5年及以上产业投资、股权投资或片区合作开发相关工作经验（统招硕士研究生及以上学历者可放宽至3年），有全流程参与产业投资、股权投资或片区合作开发项目的经验；
2.熟悉常见的投资模式，熟悉财务专业知识和投资业务相关法律法规，擅长投资项目财务测算与分析，能够独立撰写调研报告、投资可研报告、风险评估报告等，可独立完成整个投资项目的所有流程；
3.理工类或复合教育背景优先，有CPA、CFA、国家法律职业资格证者优先。</t>
  </si>
  <si>
    <t>运营管理</t>
  </si>
  <si>
    <t>1.负责制定集团年度经营目标及年度经营计划，负责制定子公司年度经营目标，开展经营分析及财务测算；
2.跟踪集团各中心、子公司考核指标和目标完成情况，并进行分析总结，及时提出预警及建议方案；
3.组织召开集团季度、年度经营分析会，完成会议纪要整理、发放和存档工作，并根据会议决议开展后续工作；
4.负责计划运营制度建设和优化工作；
5.组织确定集团与下属子公司的管控模式及权责界面，制定母子公司权责清单，并根据子公司的设立与变更实时更新。</t>
  </si>
  <si>
    <t>经济和管理学大类、土建类</t>
  </si>
  <si>
    <t>1.3年及以上国有企业运营管理或组织计划管理工作经验；
2.有全面的企业运营管理或组织计划管理实践经验，熟悉项目开发、项目建设等工作的基本流程；
3.具备较强的数据统计、财会分析能力，具备较强的沟通协调能力、发现问题解决问题能力。
4.有牵头制定计划运营制度或母子公司权责界面相关工作经验者优先。</t>
  </si>
  <si>
    <t>13-14</t>
  </si>
  <si>
    <t>资产管理</t>
  </si>
  <si>
    <t>1.负责集团及子公司经营性资产的统计汇总、监督管理；
2.组织制定集团经营性资产经营规划、年度资产经营计划并监督执行；
3.负责集团经营性资产投资 (含购置) 的立项工作，审核集团重大经营性资产（不含股权）的处置方案；
4.负责集团经营性资产信息化管理，建立集团经营性资产管理台账及经营管理台账；
5.负责集团资产权属权证备案登记管理。</t>
  </si>
  <si>
    <t>/</t>
  </si>
  <si>
    <t>风控法务中心</t>
  </si>
  <si>
    <t>法务风控A</t>
  </si>
  <si>
    <t>1.对企业重大经营、投资、管理和决策等重要事项提供法律服务与支持；
2.负责合同管理，优化完善标准化合同范本，参与重大合同谈判与修订；
3.对重大风险事项及诉讼纠纷提供法律意见、建议或进行法律论证，跟进处理进展；
4.完善法务风控相关制度，对公司各项经营活动提供法律咨询与指导；
5.负责法律服务单位的对接与管理，完成上级领导交办的其他任务。</t>
  </si>
  <si>
    <t>40周岁及以下</t>
  </si>
  <si>
    <t>法学大类、经济与管理学大类</t>
  </si>
  <si>
    <t>1.5年及以上法务风控及相关岗位工作经验（统招硕士研究生及以上学历者可放宽至3年）；
2.熟悉行业政策、相关法律法规，具备较强的风险识别及风险防范能力；
3.3年及以上中大型企业、国有企业、律师事务所、金融或类金融机构从事投资项目、资产运营、法务管理、风险管理工作经验者优先，有律师执业经验或注册会计师资格者优先，熟悉片区土地开发、城市建设或投资管理等相关业务者优先，中共党员优先。</t>
  </si>
  <si>
    <t>金融财务中心</t>
  </si>
  <si>
    <t>融资管理</t>
  </si>
  <si>
    <t>1.拟定和修订融资管理相关规章制度、实施细则和操作流程；
2.根据集团经营计划，对集团资金需求进行预测，制定融资计划、资金使用计划；
3.负责银行及其他金融机构的融资项目全流程工作；
4.收集、整理与分析融资信息，以及向有关机构提供融资报表，配合金融机构开展贷前调查、贷中审查以及贷后检查工作；
5.分析研究各种融资方式和成本结构，拓宽融资渠道，拟定融资方案；
6.负责融资渠道管理与维护，以及金融机构档案管理；
7.负责融资数据统计与分析，定期向管委会报送债务、资金数据；
8.完成领导交办的其他工作。</t>
  </si>
  <si>
    <t>30周岁及以下</t>
  </si>
  <si>
    <t>财政、经济、贸易类，金融学类</t>
  </si>
  <si>
    <t>1.2年及以上国有企业财务或融资工作经验；
2.熟练掌握融资政策、法规和相关金融知识，以及各种直接、间接融资工具的运用和办公软件的操作；
3.熟悉财务相关工作，以及财务管理相关知识。</t>
  </si>
  <si>
    <t>成本控制</t>
  </si>
  <si>
    <t>1.结合市场行情及以往项目经验，审核企业投资项目目标成本；
2.参与招标文件、合同中的经济条款的审核工作；
3.负责公司投资项目预算、招标上限值、合同造价部分、进度款、结算等初审工作；
4.参与企业投资项目建设项目工程变更、签证、工程材料设备认质认价工作、竣工验收检查，控制工程造价；
5.提出成本控制的有关建议；
6.记录、整理项目工作台账，归档管理相关资料；
7.完成领导交办的其他工作。</t>
  </si>
  <si>
    <t>管理科学与工程类、土建类</t>
  </si>
  <si>
    <t>1.5年及以上成本管理或造价管理工作经验，15年及以上相关工作经验年龄可适当放宽；
2.具有全国注册造价工程师证（安装专业）（2019年及以后考取者，需具有全国一级注册造价工程师证）；
3.能独立完成工程项目的概、预、结算编制及审核工作，熟悉定额、建筑施工规范、材料设备行情，能熟练使用造价管理软件；
4.具有较强的预结算、编制、审核、成本分析、造价管控能力；
5.有一级建造师证者优先，有大型房企和国企成本管理工作经验者优先。</t>
  </si>
  <si>
    <t>会计</t>
  </si>
  <si>
    <t>1.负责经营费用的报销审核，对往来账款全面记录与监督；
2.负责会计核算工作，管理原始凭证并编制记账；
3.负责集团建设项目决算工作；
4.负责集团本部各中心预算及月度资金审核工作。</t>
  </si>
  <si>
    <t>1.拟定和修订融资管理相关的规章制度、实施细则和操作流程；
2.根据集团经营计划，对集团资金需求进行预测，制定融资计划、资金使用计划；
3.负责银行及其他金融机构的融资项目全流程工作；
4.收集、整理与分析融资信息，以及向有关机构提供有关融资报表，配合金融机构开展贷前调查、贷中审查以及贷后检查工作；
5.分析研究各种融资方式和成本结构，拓宽融资渠道，拟定融资方案；
6.负责融资渠道管理与维护，以及金融机构档案管理；
7.负责融资数据统计与分析，定期向管委会报送债务、资金数据。</t>
  </si>
  <si>
    <t>开发建设板块</t>
  </si>
  <si>
    <t>征地专员</t>
  </si>
  <si>
    <t>1.负责经营性征地项目的成片开发方案编制和上报等工作；
2.负责征地报批工作，落实建设用地计划指标、耕补指标，办理用地审批手续；
3.负责对接协调林地指标，办理林地、公益林调整、林木采伐许可手续；
4.负责办理临时用地土地复垦方案批复，临时用地、集体土地流转手续，负责“一住两公”项目土地污染评估报批；
5.配合完成违法图斑销号、批而未供处置工作；
6.完成上级交办的其他工作。</t>
  </si>
  <si>
    <t>经济和管理学大类、工学大类</t>
  </si>
  <si>
    <t>1.3年及以上平台公司征地、林地报批相关工作经验；
2.熟悉临时用地、林地、违法用地处罚手续报批工作；
3.熟悉征地报批政策和全流程工作，具有良好的沟通协调和执行能力；
4.有政府工作经验或相关政府部门资源者优先。</t>
  </si>
  <si>
    <t>11-13</t>
  </si>
  <si>
    <t>产业投资板块</t>
  </si>
  <si>
    <t>副总经理</t>
  </si>
  <si>
    <t>1.负责根据公司的战略、业务发展规划，制定业务经营计划、投资方案、年度财务预算方案、利润指标及分配、建立风险管理体系、人力资源政策方案、收入分配方案、重大融资计划规划管理等；
2.负责掌握业务市场需求导向、行业动态，建立良好的沟通渠道，定期向上汇报业务经营战略和计划执行情况、资金运用情况和盈亏情况、机构和人员调配情况及其他重大事宜；
3.负责建立与客户、供应商、合作伙伴、上级主管部门、政府机构、金融机构等部门间的顺畅沟通渠道；
4.负责主导管理合作项目市场调研、前期筛选、尽调、风险评估、立项审批、推进落地及投后跟踪。</t>
  </si>
  <si>
    <t>经济和管理学大类</t>
  </si>
  <si>
    <t>1.10年及以上金融相关行业工作经验，其中3年及以上同等职级工作经验；
2.熟悉基金投资、保理、小额贷等业务开展流程，对金融服务行业和领域有较深的研究能力和成功案例（主导股权投资类上亿元项目成功案例）；
3.熟悉产业投资企业经营管理和企业运作流程，具有良好的前聸性和高端决策能力，较强的经营管理和统筹协调能力；
4.有5年及以上上市企业、投资机构及多元化集团管理工作经验者优先。</t>
  </si>
  <si>
    <t>部长
（风控管理部）</t>
  </si>
  <si>
    <t>1.建立公司风险管理架构和制度体系，对公司风险进行识别、评估和管理，牵头风险管理工具设计与实施；
2.全面负责根据公司风险管理体系要求进行项目审核；
3.负责对产业投资板块内所有项目进行前期尽调工作，出具风险评估报告；
4.负责监督风险管理政策及流程的执行情况，对所有落地执行项目进行投后监管；
5.负责动态监测并及时报告发现的重大风险事项，对发现的问题和风险及时出具控制方案；
6.负责参与公司重大经济合同的谈判、草拟等工作。</t>
  </si>
  <si>
    <t>经济和管理学大类、法学大类</t>
  </si>
  <si>
    <t>1.8年及以上风控管理或法务管理相关工作经验；
2.持有法律职业资格证A证；
3.具备金融、风险管理、风险控制领域相关理论及实务知识和数量分析能力，能熟练掌握及运用各种风险评估及风险控制工具；
4.熟悉金融、投资等业务流程，以及相关法律法规和监管规章制度；
5.有投资、金融服务等风险管理业务工作经验者优先，参与产业投资类相关大型项目并有成功案例者优先。</t>
  </si>
  <si>
    <t>部长
（金融服务部）</t>
  </si>
  <si>
    <t>1.根据公司的经营目标，制定部门业务发展战略，建立健全保理、小贷等金融服务业务管理制度、业务流程及标准规范，制定工作计划及推进策略，对经营指标和利润指标负责；
2.负责业务市场分析，持续跟踪金融行业发展趋势与业务动态，搭建保理、小贷等金融服务产品体系，开发符合市场需求的产品服务；
3.负责客户长期维护，掌握客户组织、人员及相关业务发展变化情况，构建并更新客户档案；
4.负责关注同业及竞品动态和市场信息，积极探索业务模式的创新；
5.负责开拓保理、小贷等金融服务业务客户，以及负责业务前期治谈、项目的评估与考察、业务跟踪管理等；
6.负责了解客户的财务和经营情况，能够独立对客户的财务、经营状况、还款能力、反担保措施可行性等整体状况作出具体分析和判断，独立撰写调查分析报告。</t>
  </si>
  <si>
    <t>1.8年及以上金融领域工作经验，其中5年及以上银行、保理、融资租赁等其中1项实务性岗位全盘管理经验，负责过较高用户量级或资金量级金融服务产品营销或运营管理；
2.熟悉金融服务产品业务原理、操作及风险控制，了解国内外行业监管政策，有敏锐的市场识别能力、风险识别及管控能力；
3.精通金融产品业务全流程管理，具有优秀的业务创新和产品运营能力；
4.具备较强的市场敏感度和开拓能力，高度的责任心和结果导向的工作风格，良好的组织、协调、沟通能力,有丰富行业资源者优先。</t>
  </si>
  <si>
    <t>基金管理</t>
  </si>
  <si>
    <t>1.负责基金项目路演、筹建、报批等相关前期工作；
2.负责基金项目前期行业研究和尽职调查工作；
3.参与基金项目的立项、投资方案谈判、投资项目推进，并与合作伙伴、中介机构、项目方保持良好的业务关系；
4.负责协助建立基金相关制度；
5.负责编制基金项目台账，并进行基金管理工作以及部门内部相关工作。</t>
  </si>
  <si>
    <t>1.2年及以上国有企业基金、投融资相关工作经验；
2.具备一定的行业分析和财务分析能力以及良好的文字表达能力、沟通协调能力及人际交往能力，逻辑清晰，思维严谨，洞察力敏锐；
3.具备一定的项目获取渠道，有大型国企、金融机构合作资源和良好人脉关系者优先，中共党员优先。</t>
  </si>
  <si>
    <t>产业园区运营板块（含置业板块）</t>
  </si>
  <si>
    <t>1.参与拟定公司经营战略和年度经营计划，据此制定年度人力资源等综合事务计划，对公司目标营收和利润负责；
2.指导市场研究，建立多种渠道，挖掘、储备投资项目；
3.统筹子公司整体财务运营及管理工作；
4.统筹子公司成本管理工作；
5.主持拟定公司的组织管理体系、运营流程以及相关制度；
6.建立维护与相关部门、媒体机构、重要客户的良好关系，做好外联公关工作。</t>
  </si>
  <si>
    <t>1.10年及以上招商运营、项目开发、房地产开发相关工作经验，其中5年及以上高管岗位工作经验；
2.具有优秀的市场洞察能力、出色的领导力、沟通协调能力、谈判能力及公关能力、处理突发事件的能力；
3.有园区平台公司工作经验者优先。</t>
  </si>
  <si>
    <t>设计管理</t>
  </si>
  <si>
    <t>1.负责编制设计管理制度，参与开发项目前期规划设计研讨，参与项目可行性研究、项目定位策划评审；
2.负责对设计单位提交的设计文件进行合理性与经济性的技术把关，组织对产品定位进行专业技术论证，并给出专业建议；
3.负责设计工作统筹，组织落实各项目设计进度，协调公司内部技术管理，协助向政府部门设计报批工作，解决公司内部项目建设中出现的专业技术问题；
4.为其他部门提供所需的技术资料。</t>
  </si>
  <si>
    <t>1.5年及以上房地产、产业地产建筑设计工作经验，其中有结构工程相关工作经验，且至少有2个项目全流程设计管理经验；
2.中级及以上职称（建筑工程）；
3.有较强的协同意识和协同沟通能力，工作认真细致，能同时掌握建筑学和结构工程相关内容；
4.有3年及以上设计院工作经验者优先，有注册建筑师证、结构工程师证者优先，有平台公司设计管理经验者优先。</t>
  </si>
  <si>
    <t>工程管理</t>
  </si>
  <si>
    <t>1.负责公司质量、进度管理，制定完善工程管理体系，制定相关的工程管理制度、技术规范、标准化工期等；
2.组织相应的质量管理活动，负责统筹质量事故的处理，负责各项目的质量检查及培训、各项目的进度计划审核、追踪、监管；
3.负责各项目工程质量及进度评价。</t>
  </si>
  <si>
    <t>1.5年及以上房地产行业工程管理工作经验，至少有1个完整房地产项目工程管理工作经验；
2.具有相关专业中级及以上职称；
3.有2年及以上平台公司工程管理工作经验者优先，有组织制定公司工程管理体系经验者优先。</t>
  </si>
  <si>
    <t>产业招商</t>
  </si>
  <si>
    <t>1.全面参与产业项目定位、整体规划布局、产品设计等；
2.负责产业项目招商，制定招商策略和政策，编制招商方案及计划，承担项目前置招商及落地招商工作；
3.负责收集分析相关国家宏观政策、行业政策以及行业发展动态，开发潜在客户；
4.执行园区的招商推广、讲解、客户动态跟进、商务谈判、合同签订等；
5.负责招商方案策划、产业行业分析、项目研判与接洽、落地服务，以及与运营管理岗沟通等日常工作；
6.参与项目拓展、大型会议、展会等招商宣传活动；
7.目标客户资料的收集和整理，维护产业资源库。</t>
  </si>
  <si>
    <r>
      <rPr>
        <sz val="10"/>
        <color rgb="FF000000"/>
        <rFont val="宋体"/>
        <charset val="134"/>
      </rPr>
      <t>1.5年及以上产业园区招商工作经验或项目资源拓展经验，具有驾驶证；</t>
    </r>
    <r>
      <rPr>
        <sz val="10"/>
        <color rgb="FF000000"/>
        <rFont val="宋体"/>
        <charset val="134"/>
      </rPr>
      <t xml:space="preserve">
</t>
    </r>
    <r>
      <rPr>
        <sz val="10"/>
        <color rgb="FF000000"/>
        <rFont val="宋体"/>
        <charset val="134"/>
      </rPr>
      <t>2.了解区域经济发展趋势、相关产业政策及产业发展趋势，熟悉招商工作流程及谈判技巧；</t>
    </r>
    <r>
      <rPr>
        <sz val="10"/>
        <color rgb="FF000000"/>
        <rFont val="宋体"/>
        <charset val="134"/>
      </rPr>
      <t xml:space="preserve">
</t>
    </r>
    <r>
      <rPr>
        <sz val="10"/>
        <color rgb="FF000000"/>
        <rFont val="宋体"/>
        <charset val="134"/>
      </rPr>
      <t>3.具备良好的沟通表达能力、抗压能力和执行力。</t>
    </r>
  </si>
  <si>
    <t>1.负责产业资产及商业资产管理，收取租金和相关费用，落实续租客户沟通、谈判工作，对欠费租户按照催缴程序采取必要措施；
2.负责入园企业的各类服务和支持工作，包括入驻后续管理和服务，协调企业和政府等相关资源，对园区内企业提供多维度支持；
3.负责入驻商户的各类服务和支持工作，包括入驻后续管理和服务，解决商户诉求，对现场管理服务事宜进行沟通、协调，确保商业项目有序经营；
4.日常走访商户，协助掌握经营状况，建立预警机制，对经营不善的商家进行适当的调整与更新，确保实现公司经营计划；
5.负责更新完善、跟踪项目的各类运营数据、台账及报表，根据数据分析提出管理建议；
6.负责客户资料的收集和整理，维护产业资源库；
7.根据公司计划开展客户满意度调查，并对调查结果进行分析改善，不断提高客户满意度。</t>
  </si>
  <si>
    <t>1.5年及以上产业或商业项目运营管理经验；
2.具备较强的产业相关政策研究分析能力、数据分析能力以及协调能力；
3.服务过省级以上产业园区或园中园的优先。</t>
  </si>
  <si>
    <t>品牌策划</t>
  </si>
  <si>
    <t>1.负责子公司商业及产业活动策划和执行；
2.负责管理公司招商营销物料、道具及其他展示手段的标准化与推广方案等；
3.负责子公司推广及相关项目的品牌推广相关活动，负责对接及管理广告公司；
4.负责对接相关媒体渠道，做好舆论监控及管理。</t>
  </si>
  <si>
    <t>1.5年及以上品牌策划经验，擅长品牌及活动策划方案输出，有1个及以上项目落地案例；
2.较强的计划执行能力，有责任心，具有良好的团队协助精神；
3.有商业地产相关工作经验者优先。</t>
  </si>
  <si>
    <t>1.负责子公司的党建工作，包括：起草党建相关工作计划与方案、党员发展、党员管理、群团建设等日常工作；
2.负责子公司人力资源工作，包括：各项人事计划、组织与岗位管理、派遣人员招聘、内部培训、薪酬制度制定及工资核算、绩效制度制定与实施，以及员工的入离转调和档案管理；
3.负责子公司行政综合事务，包括：材料撰写、收发文、会议管理、接待、后勤保障等其他综合协调事务。</t>
  </si>
  <si>
    <t>中共党员（含预备党员）。</t>
  </si>
  <si>
    <t>总计</t>
  </si>
  <si>
    <t>金融方向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</si>
</sst>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font>
    <font>
      <sz val="10"/>
      <name val="黑体"/>
      <charset val="134"/>
    </font>
    <font>
      <sz val="11"/>
      <name val="宋体"/>
      <charset val="134"/>
      <scheme val="minor"/>
    </font>
    <font>
      <sz val="16"/>
      <name val="黑体"/>
      <charset val="134"/>
    </font>
    <font>
      <sz val="24"/>
      <name val="方正小标宋简体"/>
      <charset val="134"/>
    </font>
    <font>
      <sz val="10"/>
      <color theme="1"/>
      <name val="宋体"/>
      <charset val="134"/>
      <scheme val="minor"/>
    </font>
    <font>
      <sz val="10"/>
      <name val="宋体"/>
      <charset val="134"/>
      <scheme val="minor"/>
    </font>
    <font>
      <b/>
      <sz val="10"/>
      <name val="宋体"/>
      <charset val="134"/>
    </font>
    <font>
      <sz val="10"/>
      <color rgb="FF000000"/>
      <name val="宋体"/>
      <charset val="134"/>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pplyBorder="0"/>
    <xf numFmtId="0" fontId="0" fillId="0" borderId="0" applyBorder="0"/>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9" fillId="0" borderId="2" xfId="0" applyNumberFormat="1" applyFont="1" applyBorder="1" applyAlignment="1">
      <alignment horizontal="left" vertical="center" wrapText="1"/>
    </xf>
    <xf numFmtId="0" fontId="9" fillId="0" borderId="2"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xfId="49"/>
    <cellStyle name="常规 7" xfId="50"/>
  </cellStyles>
  <dxfs count="1">
    <dxf>
      <font>
        <color rgb="FF9C0006"/>
      </font>
      <fill>
        <patternFill patternType="solid">
          <bgColor rgb="FFFFC7CE"/>
        </patternFill>
      </fill>
    </dxf>
  </dxfs>
  <tableStyles count="0" defaultTableStyle="TableStyleMedium2"/>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91"/>
  <sheetViews>
    <sheetView tabSelected="1" view="pageBreakPreview" zoomScaleNormal="100" workbookViewId="0">
      <pane xSplit="5" topLeftCell="F1" activePane="topRight" state="frozen"/>
      <selection/>
      <selection pane="topRight" activeCell="I4" sqref="I4"/>
    </sheetView>
  </sheetViews>
  <sheetFormatPr defaultColWidth="9.64166666666667" defaultRowHeight="12"/>
  <cols>
    <col min="1" max="1" width="4.3" style="1" customWidth="1"/>
    <col min="2" max="2" width="12.1333333333333" style="4" customWidth="1"/>
    <col min="3" max="3" width="13.7583333333333" style="4" customWidth="1"/>
    <col min="4" max="4" width="9.11666666666667" style="4" customWidth="1"/>
    <col min="5" max="5" width="7" style="1" customWidth="1"/>
    <col min="6" max="6" width="80.1" style="5" customWidth="1"/>
    <col min="7" max="7" width="8.44166666666667" style="1" customWidth="1"/>
    <col min="8" max="8" width="7.725" style="1" customWidth="1"/>
    <col min="9" max="9" width="11.1333333333333" style="1" customWidth="1"/>
    <col min="10" max="10" width="59.4083333333333" style="5" customWidth="1"/>
    <col min="11" max="11" width="9.1" style="1" customWidth="1"/>
    <col min="12" max="16384" width="9.64166666666667" style="6"/>
  </cols>
  <sheetData>
    <row r="1" ht="20.25" spans="1:2">
      <c r="A1" s="7" t="s">
        <v>0</v>
      </c>
      <c r="B1" s="7"/>
    </row>
    <row r="2" s="1" customFormat="1" ht="47" customHeight="1" spans="1:11">
      <c r="A2" s="8" t="s">
        <v>1</v>
      </c>
      <c r="B2" s="8"/>
      <c r="C2" s="8"/>
      <c r="D2" s="8"/>
      <c r="E2" s="8"/>
      <c r="F2" s="8"/>
      <c r="G2" s="8"/>
      <c r="H2" s="8"/>
      <c r="I2" s="8"/>
      <c r="J2" s="8"/>
      <c r="K2" s="8"/>
    </row>
    <row r="3" s="2" customFormat="1" ht="35" customHeight="1" spans="1:11">
      <c r="A3" s="9" t="s">
        <v>2</v>
      </c>
      <c r="B3" s="10" t="s">
        <v>3</v>
      </c>
      <c r="C3" s="10" t="s">
        <v>4</v>
      </c>
      <c r="D3" s="9" t="s">
        <v>5</v>
      </c>
      <c r="E3" s="10" t="s">
        <v>6</v>
      </c>
      <c r="F3" s="9" t="s">
        <v>7</v>
      </c>
      <c r="G3" s="9" t="s">
        <v>8</v>
      </c>
      <c r="H3" s="9" t="s">
        <v>9</v>
      </c>
      <c r="I3" s="9" t="s">
        <v>10</v>
      </c>
      <c r="J3" s="9" t="s">
        <v>11</v>
      </c>
      <c r="K3" s="10" t="s">
        <v>12</v>
      </c>
    </row>
    <row r="4" s="1" customFormat="1" ht="147.2" customHeight="1" spans="1:11">
      <c r="A4" s="11">
        <v>1</v>
      </c>
      <c r="B4" s="11" t="s">
        <v>13</v>
      </c>
      <c r="C4" s="11" t="s">
        <v>14</v>
      </c>
      <c r="D4" s="11" t="s">
        <v>15</v>
      </c>
      <c r="E4" s="11">
        <v>1</v>
      </c>
      <c r="F4" s="12" t="s">
        <v>16</v>
      </c>
      <c r="G4" s="11" t="s">
        <v>17</v>
      </c>
      <c r="H4" s="11" t="s">
        <v>18</v>
      </c>
      <c r="I4" s="15" t="s">
        <v>19</v>
      </c>
      <c r="J4" s="12" t="s">
        <v>20</v>
      </c>
      <c r="K4" s="15" t="s">
        <v>21</v>
      </c>
    </row>
    <row r="5" s="1" customFormat="1" ht="123" customHeight="1" spans="1:11">
      <c r="A5" s="11">
        <v>2</v>
      </c>
      <c r="B5" s="11"/>
      <c r="C5" s="13" t="s">
        <v>22</v>
      </c>
      <c r="D5" s="11" t="s">
        <v>15</v>
      </c>
      <c r="E5" s="13">
        <v>1</v>
      </c>
      <c r="F5" s="14" t="s">
        <v>23</v>
      </c>
      <c r="G5" s="15" t="s">
        <v>17</v>
      </c>
      <c r="H5" s="15" t="s">
        <v>18</v>
      </c>
      <c r="I5" s="21" t="s">
        <v>24</v>
      </c>
      <c r="J5" s="22" t="s">
        <v>25</v>
      </c>
      <c r="K5" s="23" t="s">
        <v>26</v>
      </c>
    </row>
    <row r="6" s="1" customFormat="1" ht="28" customHeight="1" spans="1:11">
      <c r="A6" s="16" t="s">
        <v>27</v>
      </c>
      <c r="B6" s="16"/>
      <c r="C6" s="16"/>
      <c r="D6" s="16"/>
      <c r="E6" s="16">
        <f>SUM(E4:E5)</f>
        <v>2</v>
      </c>
      <c r="F6" s="12"/>
      <c r="G6" s="11"/>
      <c r="H6" s="11"/>
      <c r="I6" s="15"/>
      <c r="J6" s="12"/>
      <c r="K6" s="15"/>
    </row>
    <row r="7" s="1" customFormat="1" ht="104" customHeight="1" spans="1:11">
      <c r="A7" s="11">
        <v>3</v>
      </c>
      <c r="B7" s="11" t="s">
        <v>28</v>
      </c>
      <c r="C7" s="11" t="s">
        <v>29</v>
      </c>
      <c r="D7" s="11" t="s">
        <v>30</v>
      </c>
      <c r="E7" s="11">
        <v>1</v>
      </c>
      <c r="F7" s="12" t="s">
        <v>31</v>
      </c>
      <c r="G7" s="11" t="s">
        <v>32</v>
      </c>
      <c r="H7" s="11" t="s">
        <v>18</v>
      </c>
      <c r="I7" s="11" t="s">
        <v>33</v>
      </c>
      <c r="J7" s="22" t="s">
        <v>34</v>
      </c>
      <c r="K7" s="23" t="s">
        <v>35</v>
      </c>
    </row>
    <row r="8" s="1" customFormat="1" ht="28" customHeight="1" spans="1:11">
      <c r="A8" s="16" t="s">
        <v>27</v>
      </c>
      <c r="B8" s="16"/>
      <c r="C8" s="16"/>
      <c r="D8" s="16"/>
      <c r="E8" s="16">
        <f>SUM(E7)</f>
        <v>1</v>
      </c>
      <c r="F8" s="12"/>
      <c r="G8" s="11"/>
      <c r="H8" s="11"/>
      <c r="I8" s="15"/>
      <c r="J8" s="12"/>
      <c r="K8" s="15"/>
    </row>
    <row r="9" s="1" customFormat="1" ht="119.35" customHeight="1" spans="1:11">
      <c r="A9" s="11">
        <v>4</v>
      </c>
      <c r="B9" s="11" t="s">
        <v>36</v>
      </c>
      <c r="C9" s="11" t="s">
        <v>37</v>
      </c>
      <c r="D9" s="11" t="s">
        <v>38</v>
      </c>
      <c r="E9" s="11">
        <v>1</v>
      </c>
      <c r="F9" s="12" t="s">
        <v>39</v>
      </c>
      <c r="G9" s="11" t="s">
        <v>40</v>
      </c>
      <c r="H9" s="11" t="s">
        <v>18</v>
      </c>
      <c r="I9" s="11" t="s">
        <v>41</v>
      </c>
      <c r="J9" s="12" t="s">
        <v>42</v>
      </c>
      <c r="K9" s="15" t="s">
        <v>21</v>
      </c>
    </row>
    <row r="10" s="1" customFormat="1" ht="151.6" customHeight="1" spans="1:11">
      <c r="A10" s="11">
        <v>5</v>
      </c>
      <c r="B10" s="11"/>
      <c r="C10" s="11" t="s">
        <v>43</v>
      </c>
      <c r="D10" s="11" t="s">
        <v>38</v>
      </c>
      <c r="E10" s="11">
        <v>1</v>
      </c>
      <c r="F10" s="12" t="s">
        <v>44</v>
      </c>
      <c r="G10" s="11" t="s">
        <v>40</v>
      </c>
      <c r="H10" s="11" t="s">
        <v>18</v>
      </c>
      <c r="I10" s="11" t="s">
        <v>45</v>
      </c>
      <c r="J10" s="12" t="s">
        <v>46</v>
      </c>
      <c r="K10" s="15" t="s">
        <v>21</v>
      </c>
    </row>
    <row r="11" s="1" customFormat="1" ht="27" customHeight="1" spans="1:11">
      <c r="A11" s="16" t="s">
        <v>27</v>
      </c>
      <c r="B11" s="16"/>
      <c r="C11" s="16"/>
      <c r="D11" s="16"/>
      <c r="E11" s="16">
        <f>SUM(E9:E10)</f>
        <v>2</v>
      </c>
      <c r="F11" s="12"/>
      <c r="G11" s="11"/>
      <c r="H11" s="11"/>
      <c r="I11" s="11"/>
      <c r="J11" s="12"/>
      <c r="K11" s="11"/>
    </row>
    <row r="12" s="1" customFormat="1" ht="153" customHeight="1" spans="1:11">
      <c r="A12" s="11">
        <v>6</v>
      </c>
      <c r="B12" s="11" t="s">
        <v>47</v>
      </c>
      <c r="C12" s="11" t="s">
        <v>48</v>
      </c>
      <c r="D12" s="11" t="s">
        <v>38</v>
      </c>
      <c r="E12" s="11">
        <v>1</v>
      </c>
      <c r="F12" s="12" t="s">
        <v>49</v>
      </c>
      <c r="G12" s="11" t="s">
        <v>40</v>
      </c>
      <c r="H12" s="11" t="s">
        <v>18</v>
      </c>
      <c r="I12" s="11" t="s">
        <v>19</v>
      </c>
      <c r="J12" s="12" t="s">
        <v>50</v>
      </c>
      <c r="K12" s="11" t="s">
        <v>51</v>
      </c>
    </row>
    <row r="13" s="1" customFormat="1" ht="130.8" customHeight="1" spans="1:11">
      <c r="A13" s="11">
        <v>7</v>
      </c>
      <c r="B13" s="11"/>
      <c r="C13" s="11" t="s">
        <v>52</v>
      </c>
      <c r="D13" s="11" t="s">
        <v>38</v>
      </c>
      <c r="E13" s="11">
        <v>1</v>
      </c>
      <c r="F13" s="12" t="s">
        <v>53</v>
      </c>
      <c r="G13" s="11" t="s">
        <v>17</v>
      </c>
      <c r="H13" s="11" t="s">
        <v>18</v>
      </c>
      <c r="I13" s="11" t="s">
        <v>19</v>
      </c>
      <c r="J13" s="12" t="s">
        <v>54</v>
      </c>
      <c r="K13" s="15" t="s">
        <v>21</v>
      </c>
    </row>
    <row r="14" s="1" customFormat="1" ht="135" customHeight="1" spans="1:11">
      <c r="A14" s="11">
        <v>8</v>
      </c>
      <c r="B14" s="11"/>
      <c r="C14" s="15" t="s">
        <v>55</v>
      </c>
      <c r="D14" s="11" t="s">
        <v>15</v>
      </c>
      <c r="E14" s="15">
        <v>1</v>
      </c>
      <c r="F14" s="14" t="s">
        <v>56</v>
      </c>
      <c r="G14" s="11" t="s">
        <v>17</v>
      </c>
      <c r="H14" s="11" t="s">
        <v>18</v>
      </c>
      <c r="I14" s="15" t="s">
        <v>57</v>
      </c>
      <c r="J14" s="12" t="s">
        <v>58</v>
      </c>
      <c r="K14" s="23" t="s">
        <v>59</v>
      </c>
    </row>
    <row r="15" s="3" customFormat="1" ht="95" customHeight="1" spans="1:11">
      <c r="A15" s="11">
        <v>9</v>
      </c>
      <c r="B15" s="11"/>
      <c r="C15" s="11" t="s">
        <v>60</v>
      </c>
      <c r="D15" s="11" t="s">
        <v>30</v>
      </c>
      <c r="E15" s="11">
        <v>1</v>
      </c>
      <c r="F15" s="12" t="s">
        <v>61</v>
      </c>
      <c r="G15" s="11" t="s">
        <v>32</v>
      </c>
      <c r="H15" s="11" t="s">
        <v>18</v>
      </c>
      <c r="I15" s="11" t="s">
        <v>19</v>
      </c>
      <c r="J15" s="11" t="s">
        <v>62</v>
      </c>
      <c r="K15" s="23" t="s">
        <v>35</v>
      </c>
    </row>
    <row r="16" s="1" customFormat="1" ht="30" customHeight="1" spans="1:11">
      <c r="A16" s="16" t="s">
        <v>27</v>
      </c>
      <c r="B16" s="16"/>
      <c r="C16" s="16"/>
      <c r="D16" s="16"/>
      <c r="E16" s="16">
        <f>SUM(E12:E15)</f>
        <v>4</v>
      </c>
      <c r="F16" s="12"/>
      <c r="G16" s="11"/>
      <c r="H16" s="11"/>
      <c r="I16" s="11"/>
      <c r="J16" s="12"/>
      <c r="K16" s="11"/>
    </row>
    <row r="17" s="1" customFormat="1" ht="96" customHeight="1" spans="1:11">
      <c r="A17" s="11">
        <v>10</v>
      </c>
      <c r="B17" s="11" t="s">
        <v>63</v>
      </c>
      <c r="C17" s="11" t="s">
        <v>64</v>
      </c>
      <c r="D17" s="11" t="s">
        <v>38</v>
      </c>
      <c r="E17" s="11">
        <v>1</v>
      </c>
      <c r="F17" s="12" t="s">
        <v>65</v>
      </c>
      <c r="G17" s="11" t="s">
        <v>66</v>
      </c>
      <c r="H17" s="11" t="s">
        <v>18</v>
      </c>
      <c r="I17" s="15" t="s">
        <v>67</v>
      </c>
      <c r="J17" s="12" t="s">
        <v>68</v>
      </c>
      <c r="K17" s="15" t="s">
        <v>21</v>
      </c>
    </row>
    <row r="18" s="1" customFormat="1" ht="27" customHeight="1" spans="1:11">
      <c r="A18" s="16" t="s">
        <v>27</v>
      </c>
      <c r="B18" s="16"/>
      <c r="C18" s="16"/>
      <c r="D18" s="16"/>
      <c r="E18" s="16">
        <f>SUM(E17)</f>
        <v>1</v>
      </c>
      <c r="F18" s="12"/>
      <c r="G18" s="11"/>
      <c r="H18" s="11"/>
      <c r="I18" s="15"/>
      <c r="J18" s="12"/>
      <c r="K18" s="15"/>
    </row>
    <row r="19" s="1" customFormat="1" ht="129" customHeight="1" spans="1:11">
      <c r="A19" s="11">
        <v>11</v>
      </c>
      <c r="B19" s="11" t="s">
        <v>69</v>
      </c>
      <c r="C19" s="11" t="s">
        <v>70</v>
      </c>
      <c r="D19" s="11" t="s">
        <v>15</v>
      </c>
      <c r="E19" s="11">
        <v>1</v>
      </c>
      <c r="F19" s="12" t="s">
        <v>71</v>
      </c>
      <c r="G19" s="11" t="s">
        <v>72</v>
      </c>
      <c r="H19" s="11" t="s">
        <v>18</v>
      </c>
      <c r="I19" s="15" t="s">
        <v>73</v>
      </c>
      <c r="J19" s="12" t="s">
        <v>74</v>
      </c>
      <c r="K19" s="23" t="s">
        <v>26</v>
      </c>
    </row>
    <row r="20" s="1" customFormat="1" ht="116.2" customHeight="1" spans="1:11">
      <c r="A20" s="11">
        <v>12</v>
      </c>
      <c r="B20" s="11" t="s">
        <v>69</v>
      </c>
      <c r="C20" s="11" t="s">
        <v>75</v>
      </c>
      <c r="D20" s="11" t="s">
        <v>15</v>
      </c>
      <c r="E20" s="11">
        <v>1</v>
      </c>
      <c r="F20" s="12" t="s">
        <v>76</v>
      </c>
      <c r="G20" s="11" t="s">
        <v>17</v>
      </c>
      <c r="H20" s="11" t="s">
        <v>18</v>
      </c>
      <c r="I20" s="15" t="s">
        <v>77</v>
      </c>
      <c r="J20" s="12" t="s">
        <v>78</v>
      </c>
      <c r="K20" s="23" t="s">
        <v>59</v>
      </c>
    </row>
    <row r="21" s="1" customFormat="1" ht="76.5" customHeight="1" spans="1:11">
      <c r="A21" s="11">
        <v>13</v>
      </c>
      <c r="B21" s="11"/>
      <c r="C21" s="11" t="s">
        <v>79</v>
      </c>
      <c r="D21" s="11" t="s">
        <v>30</v>
      </c>
      <c r="E21" s="11">
        <v>1</v>
      </c>
      <c r="F21" s="12" t="s">
        <v>80</v>
      </c>
      <c r="G21" s="11" t="s">
        <v>32</v>
      </c>
      <c r="H21" s="11" t="s">
        <v>18</v>
      </c>
      <c r="I21" s="15" t="s">
        <v>73</v>
      </c>
      <c r="J21" s="11" t="s">
        <v>62</v>
      </c>
      <c r="K21" s="23" t="s">
        <v>35</v>
      </c>
    </row>
    <row r="22" s="1" customFormat="1" ht="118.9" customHeight="1" spans="1:11">
      <c r="A22" s="11">
        <v>14</v>
      </c>
      <c r="B22" s="11"/>
      <c r="C22" s="11" t="s">
        <v>70</v>
      </c>
      <c r="D22" s="11" t="s">
        <v>30</v>
      </c>
      <c r="E22" s="11">
        <v>1</v>
      </c>
      <c r="F22" s="12" t="s">
        <v>81</v>
      </c>
      <c r="G22" s="11" t="s">
        <v>32</v>
      </c>
      <c r="H22" s="11" t="s">
        <v>18</v>
      </c>
      <c r="I22" s="15" t="s">
        <v>73</v>
      </c>
      <c r="J22" s="11" t="s">
        <v>62</v>
      </c>
      <c r="K22" s="23" t="s">
        <v>35</v>
      </c>
    </row>
    <row r="23" s="1" customFormat="1" ht="33" customHeight="1" spans="1:11">
      <c r="A23" s="16" t="s">
        <v>27</v>
      </c>
      <c r="B23" s="16"/>
      <c r="C23" s="16"/>
      <c r="D23" s="16"/>
      <c r="E23" s="16">
        <f>SUM(E19:E22)</f>
        <v>4</v>
      </c>
      <c r="F23" s="12"/>
      <c r="G23" s="11"/>
      <c r="H23" s="11"/>
      <c r="I23" s="15"/>
      <c r="J23" s="12"/>
      <c r="K23" s="15"/>
    </row>
    <row r="24" s="1" customFormat="1" ht="117" customHeight="1" spans="1:11">
      <c r="A24" s="11">
        <v>15</v>
      </c>
      <c r="B24" s="15" t="s">
        <v>82</v>
      </c>
      <c r="C24" s="11" t="s">
        <v>83</v>
      </c>
      <c r="D24" s="11" t="s">
        <v>15</v>
      </c>
      <c r="E24" s="11">
        <v>1</v>
      </c>
      <c r="F24" s="12" t="s">
        <v>84</v>
      </c>
      <c r="G24" s="11" t="s">
        <v>17</v>
      </c>
      <c r="H24" s="11" t="s">
        <v>18</v>
      </c>
      <c r="I24" s="11" t="s">
        <v>85</v>
      </c>
      <c r="J24" s="12" t="s">
        <v>86</v>
      </c>
      <c r="K24" s="23" t="s">
        <v>87</v>
      </c>
    </row>
    <row r="25" s="1" customFormat="1" ht="31" customHeight="1" spans="1:11">
      <c r="A25" s="16" t="s">
        <v>27</v>
      </c>
      <c r="B25" s="16"/>
      <c r="C25" s="16"/>
      <c r="D25" s="16"/>
      <c r="E25" s="16">
        <f>SUM(E24)</f>
        <v>1</v>
      </c>
      <c r="F25" s="12"/>
      <c r="G25" s="11"/>
      <c r="H25" s="11"/>
      <c r="I25" s="11"/>
      <c r="J25" s="12"/>
      <c r="K25" s="23"/>
    </row>
    <row r="26" s="1" customFormat="1" ht="147" customHeight="1" spans="1:11">
      <c r="A26" s="11">
        <v>16</v>
      </c>
      <c r="B26" s="11" t="s">
        <v>88</v>
      </c>
      <c r="C26" s="11" t="s">
        <v>89</v>
      </c>
      <c r="D26" s="11" t="s">
        <v>38</v>
      </c>
      <c r="E26" s="11">
        <v>1</v>
      </c>
      <c r="F26" s="12" t="s">
        <v>90</v>
      </c>
      <c r="G26" s="11" t="s">
        <v>40</v>
      </c>
      <c r="H26" s="11" t="s">
        <v>18</v>
      </c>
      <c r="I26" s="11" t="s">
        <v>91</v>
      </c>
      <c r="J26" s="12" t="s">
        <v>92</v>
      </c>
      <c r="K26" s="23" t="s">
        <v>51</v>
      </c>
    </row>
    <row r="27" s="1" customFormat="1" ht="137" customHeight="1" spans="1:11">
      <c r="A27" s="11">
        <v>17</v>
      </c>
      <c r="B27" s="11"/>
      <c r="C27" s="11" t="s">
        <v>93</v>
      </c>
      <c r="D27" s="11" t="s">
        <v>38</v>
      </c>
      <c r="E27" s="11">
        <v>1</v>
      </c>
      <c r="F27" s="12" t="s">
        <v>94</v>
      </c>
      <c r="G27" s="11" t="s">
        <v>66</v>
      </c>
      <c r="H27" s="11" t="s">
        <v>18</v>
      </c>
      <c r="I27" s="11" t="s">
        <v>95</v>
      </c>
      <c r="J27" s="12" t="s">
        <v>96</v>
      </c>
      <c r="K27" s="23" t="s">
        <v>51</v>
      </c>
    </row>
    <row r="28" s="1" customFormat="1" ht="167" customHeight="1" spans="1:11">
      <c r="A28" s="11">
        <v>18</v>
      </c>
      <c r="B28" s="11" t="s">
        <v>88</v>
      </c>
      <c r="C28" s="11" t="s">
        <v>97</v>
      </c>
      <c r="D28" s="11" t="s">
        <v>38</v>
      </c>
      <c r="E28" s="11">
        <v>1</v>
      </c>
      <c r="F28" s="17" t="s">
        <v>98</v>
      </c>
      <c r="G28" s="11" t="s">
        <v>66</v>
      </c>
      <c r="H28" s="11" t="s">
        <v>18</v>
      </c>
      <c r="I28" s="11" t="s">
        <v>85</v>
      </c>
      <c r="J28" s="12" t="s">
        <v>99</v>
      </c>
      <c r="K28" s="23" t="s">
        <v>51</v>
      </c>
    </row>
    <row r="29" s="1" customFormat="1" ht="106" customHeight="1" spans="1:11">
      <c r="A29" s="11">
        <v>19</v>
      </c>
      <c r="B29" s="11"/>
      <c r="C29" s="11" t="s">
        <v>100</v>
      </c>
      <c r="D29" s="11" t="s">
        <v>15</v>
      </c>
      <c r="E29" s="11">
        <v>1</v>
      </c>
      <c r="F29" s="12" t="s">
        <v>101</v>
      </c>
      <c r="G29" s="11" t="s">
        <v>72</v>
      </c>
      <c r="H29" s="11" t="s">
        <v>18</v>
      </c>
      <c r="I29" s="11" t="s">
        <v>91</v>
      </c>
      <c r="J29" s="12" t="s">
        <v>102</v>
      </c>
      <c r="K29" s="23" t="s">
        <v>87</v>
      </c>
    </row>
    <row r="30" s="1" customFormat="1" ht="28" customHeight="1" spans="1:11">
      <c r="A30" s="16" t="s">
        <v>27</v>
      </c>
      <c r="B30" s="16"/>
      <c r="C30" s="16"/>
      <c r="D30" s="16"/>
      <c r="E30" s="16">
        <f>SUM(E26:E29)</f>
        <v>4</v>
      </c>
      <c r="F30" s="12"/>
      <c r="G30" s="11"/>
      <c r="H30" s="11"/>
      <c r="I30" s="11"/>
      <c r="J30" s="12"/>
      <c r="K30" s="23"/>
    </row>
    <row r="31" s="1" customFormat="1" ht="102.8" customHeight="1" spans="1:11">
      <c r="A31" s="11">
        <v>20</v>
      </c>
      <c r="B31" s="11" t="s">
        <v>103</v>
      </c>
      <c r="C31" s="11" t="s">
        <v>89</v>
      </c>
      <c r="D31" s="11" t="s">
        <v>38</v>
      </c>
      <c r="E31" s="11">
        <v>1</v>
      </c>
      <c r="F31" s="12" t="s">
        <v>104</v>
      </c>
      <c r="G31" s="11" t="s">
        <v>40</v>
      </c>
      <c r="H31" s="11" t="s">
        <v>18</v>
      </c>
      <c r="I31" s="11" t="s">
        <v>19</v>
      </c>
      <c r="J31" s="12" t="s">
        <v>105</v>
      </c>
      <c r="K31" s="23" t="s">
        <v>51</v>
      </c>
    </row>
    <row r="32" s="1" customFormat="1" ht="127" customHeight="1" spans="1:11">
      <c r="A32" s="11">
        <v>21</v>
      </c>
      <c r="B32" s="11"/>
      <c r="C32" s="11" t="s">
        <v>106</v>
      </c>
      <c r="D32" s="11" t="s">
        <v>15</v>
      </c>
      <c r="E32" s="11">
        <v>1</v>
      </c>
      <c r="F32" s="12" t="s">
        <v>107</v>
      </c>
      <c r="G32" s="11" t="s">
        <v>17</v>
      </c>
      <c r="H32" s="11" t="s">
        <v>18</v>
      </c>
      <c r="I32" s="11" t="s">
        <v>45</v>
      </c>
      <c r="J32" s="12" t="s">
        <v>108</v>
      </c>
      <c r="K32" s="23" t="s">
        <v>59</v>
      </c>
    </row>
    <row r="33" s="1" customFormat="1" ht="106" customHeight="1" spans="1:11">
      <c r="A33" s="11">
        <v>22</v>
      </c>
      <c r="B33" s="11"/>
      <c r="C33" s="11" t="s">
        <v>109</v>
      </c>
      <c r="D33" s="11" t="s">
        <v>15</v>
      </c>
      <c r="E33" s="11">
        <v>1</v>
      </c>
      <c r="F33" s="12" t="s">
        <v>110</v>
      </c>
      <c r="G33" s="11" t="s">
        <v>17</v>
      </c>
      <c r="H33" s="11" t="s">
        <v>18</v>
      </c>
      <c r="I33" s="11" t="s">
        <v>45</v>
      </c>
      <c r="J33" s="12" t="s">
        <v>111</v>
      </c>
      <c r="K33" s="23" t="s">
        <v>59</v>
      </c>
    </row>
    <row r="34" s="1" customFormat="1" ht="132.8" customHeight="1" spans="1:11">
      <c r="A34" s="11">
        <v>23</v>
      </c>
      <c r="B34" s="11"/>
      <c r="C34" s="11" t="s">
        <v>112</v>
      </c>
      <c r="D34" s="11" t="s">
        <v>15</v>
      </c>
      <c r="E34" s="11">
        <v>1</v>
      </c>
      <c r="F34" s="18" t="s">
        <v>113</v>
      </c>
      <c r="G34" s="19" t="s">
        <v>17</v>
      </c>
      <c r="H34" s="19" t="s">
        <v>18</v>
      </c>
      <c r="I34" s="19" t="s">
        <v>19</v>
      </c>
      <c r="J34" s="18" t="s">
        <v>114</v>
      </c>
      <c r="K34" s="23" t="s">
        <v>59</v>
      </c>
    </row>
    <row r="35" s="1" customFormat="1" ht="166.8" customHeight="1" spans="1:11">
      <c r="A35" s="11">
        <v>24</v>
      </c>
      <c r="B35" s="11" t="s">
        <v>103</v>
      </c>
      <c r="C35" s="11" t="s">
        <v>55</v>
      </c>
      <c r="D35" s="11" t="s">
        <v>15</v>
      </c>
      <c r="E35" s="11">
        <v>1</v>
      </c>
      <c r="F35" s="14" t="s">
        <v>115</v>
      </c>
      <c r="G35" s="15" t="s">
        <v>17</v>
      </c>
      <c r="H35" s="15" t="s">
        <v>18</v>
      </c>
      <c r="I35" s="15" t="s">
        <v>19</v>
      </c>
      <c r="J35" s="14" t="s">
        <v>116</v>
      </c>
      <c r="K35" s="23" t="s">
        <v>59</v>
      </c>
    </row>
    <row r="36" s="1" customFormat="1" ht="87" customHeight="1" spans="1:11">
      <c r="A36" s="11">
        <v>25</v>
      </c>
      <c r="B36" s="11"/>
      <c r="C36" s="11" t="s">
        <v>117</v>
      </c>
      <c r="D36" s="11" t="s">
        <v>15</v>
      </c>
      <c r="E36" s="11">
        <v>1</v>
      </c>
      <c r="F36" s="12" t="s">
        <v>118</v>
      </c>
      <c r="G36" s="11" t="s">
        <v>17</v>
      </c>
      <c r="H36" s="11" t="s">
        <v>18</v>
      </c>
      <c r="I36" s="11" t="s">
        <v>33</v>
      </c>
      <c r="J36" s="12" t="s">
        <v>119</v>
      </c>
      <c r="K36" s="23" t="s">
        <v>26</v>
      </c>
    </row>
    <row r="37" s="1" customFormat="1" ht="133" customHeight="1" spans="1:11">
      <c r="A37" s="11">
        <v>26</v>
      </c>
      <c r="B37" s="11"/>
      <c r="C37" s="11" t="s">
        <v>22</v>
      </c>
      <c r="D37" s="11" t="s">
        <v>30</v>
      </c>
      <c r="E37" s="11">
        <v>1</v>
      </c>
      <c r="F37" s="12" t="s">
        <v>120</v>
      </c>
      <c r="G37" s="11" t="s">
        <v>32</v>
      </c>
      <c r="H37" s="11" t="s">
        <v>18</v>
      </c>
      <c r="I37" s="21" t="s">
        <v>24</v>
      </c>
      <c r="J37" s="22" t="s">
        <v>121</v>
      </c>
      <c r="K37" s="23" t="s">
        <v>35</v>
      </c>
    </row>
    <row r="38" s="1" customFormat="1" ht="30" customHeight="1" spans="1:11">
      <c r="A38" s="16" t="s">
        <v>27</v>
      </c>
      <c r="B38" s="16"/>
      <c r="C38" s="16"/>
      <c r="D38" s="16"/>
      <c r="E38" s="16">
        <f>SUM(E31:E37)</f>
        <v>7</v>
      </c>
      <c r="F38" s="12"/>
      <c r="G38" s="11"/>
      <c r="H38" s="11"/>
      <c r="I38" s="11"/>
      <c r="J38" s="12"/>
      <c r="K38" s="23"/>
    </row>
    <row r="39" s="4" customFormat="1" ht="30" customHeight="1" spans="1:11">
      <c r="A39" s="16" t="s">
        <v>122</v>
      </c>
      <c r="B39" s="16"/>
      <c r="C39" s="16"/>
      <c r="D39" s="11"/>
      <c r="E39" s="16">
        <f>E6+E8+E11+E16+E18+E23+E25+E30+E38</f>
        <v>26</v>
      </c>
      <c r="F39" s="20"/>
      <c r="G39" s="11"/>
      <c r="H39" s="11"/>
      <c r="I39" s="24"/>
      <c r="J39" s="12"/>
      <c r="K39" s="23"/>
    </row>
    <row r="1191" spans="3:3">
      <c r="C1191" s="4" t="s">
        <v>123</v>
      </c>
    </row>
  </sheetData>
  <autoFilter ref="A3:K39">
    <extLst/>
  </autoFilter>
  <mergeCells count="20">
    <mergeCell ref="A1:B1"/>
    <mergeCell ref="A2:K2"/>
    <mergeCell ref="A6:C6"/>
    <mergeCell ref="A8:C8"/>
    <mergeCell ref="A11:C11"/>
    <mergeCell ref="A16:C16"/>
    <mergeCell ref="A18:C18"/>
    <mergeCell ref="A23:C23"/>
    <mergeCell ref="A25:C25"/>
    <mergeCell ref="A30:C30"/>
    <mergeCell ref="A38:C38"/>
    <mergeCell ref="A39:C39"/>
    <mergeCell ref="B4:B5"/>
    <mergeCell ref="B9:B10"/>
    <mergeCell ref="B12:B15"/>
    <mergeCell ref="B20:B22"/>
    <mergeCell ref="B26:B27"/>
    <mergeCell ref="B28:B29"/>
    <mergeCell ref="B31:B34"/>
    <mergeCell ref="B35:B37"/>
  </mergeCells>
  <conditionalFormatting sqref="J36">
    <cfRule type="duplicateValues" dxfId="0" priority="2"/>
  </conditionalFormatting>
  <conditionalFormatting sqref="J38">
    <cfRule type="duplicateValues" dxfId="0" priority="1"/>
  </conditionalFormatting>
  <printOptions horizontalCentered="1"/>
  <pageMargins left="0.393055555555556" right="0.393055555555556" top="0.511805555555556" bottom="0.275" header="0.313888888888889" footer="0.313888888888889"/>
  <pageSetup paperSize="8" scale="59" fitToHeight="0" orientation="landscape" horizontalDpi="600"/>
  <headerFooter/>
  <colBreaks count="1" manualBreakCount="1">
    <brk id="11" max="38"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完整附件1公开招聘-含薪酬-过会更新+呈批件修改-0401修改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蒋靓</dc:creator>
  <cp:lastModifiedBy>HUATU</cp:lastModifiedBy>
  <dcterms:created xsi:type="dcterms:W3CDTF">2023-09-27T10:29:00Z</dcterms:created>
  <cp:lastPrinted>2023-11-23T08:37:00Z</cp:lastPrinted>
  <dcterms:modified xsi:type="dcterms:W3CDTF">2024-04-10T13:54:32Z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879DA12C6CF14F8A83648B0866E659E5_13</vt:lpwstr>
  </property>
</Properties>
</file>