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state="hidden" r:id="rId2"/>
    <sheet name="Sheet3" sheetId="3" r:id="rId3"/>
  </sheets>
  <calcPr calcId="144525"/>
</workbook>
</file>

<file path=xl/sharedStrings.xml><?xml version="1.0" encoding="utf-8"?>
<sst xmlns="http://schemas.openxmlformats.org/spreadsheetml/2006/main" count="479" uniqueCount="392">
  <si>
    <r>
      <rPr>
        <sz val="12"/>
        <color theme="1"/>
        <rFont val="方正小标宋简体"/>
        <charset val="134"/>
      </rPr>
      <t xml:space="preserve">附件2：                                                            </t>
    </r>
    <r>
      <rPr>
        <sz val="16"/>
        <color theme="1"/>
        <rFont val="方正小标宋简体"/>
        <charset val="134"/>
      </rPr>
      <t>求职申请表</t>
    </r>
  </si>
  <si>
    <t>高中</t>
  </si>
  <si>
    <t>男</t>
  </si>
  <si>
    <t>中共党员</t>
  </si>
  <si>
    <t>中专</t>
  </si>
  <si>
    <t>全日制</t>
  </si>
  <si>
    <t>01-湖北人民出版社有限公司</t>
  </si>
  <si>
    <t>1.编辑部人文社科类图书编辑</t>
  </si>
  <si>
    <t>编辑部人文社科类图书编辑</t>
  </si>
  <si>
    <t>人民社</t>
  </si>
  <si>
    <t>01-1</t>
  </si>
  <si>
    <t>01-1人民社 编辑部人文社科类图书编辑</t>
  </si>
  <si>
    <t>申请单位</t>
  </si>
  <si>
    <t>06-湖北美术出版社有限公司</t>
  </si>
  <si>
    <t>岗  位</t>
  </si>
  <si>
    <t>照片粘贴处</t>
  </si>
  <si>
    <t>女</t>
  </si>
  <si>
    <t>共青团员</t>
  </si>
  <si>
    <t>大专</t>
  </si>
  <si>
    <t>自考</t>
  </si>
  <si>
    <t>02-长江文艺出版社有限公司</t>
  </si>
  <si>
    <t>2.编辑部理科图书编辑</t>
  </si>
  <si>
    <t>编辑部理科图书编辑</t>
  </si>
  <si>
    <t>01-2</t>
  </si>
  <si>
    <t>01-2人民社 质检部校对</t>
  </si>
  <si>
    <t>1.基本信息栏：</t>
  </si>
  <si>
    <t>其他党派</t>
  </si>
  <si>
    <t>本科</t>
  </si>
  <si>
    <t>网络</t>
  </si>
  <si>
    <t>03-湖北教育出版社有限公司</t>
  </si>
  <si>
    <t>3.财务部财务人员</t>
  </si>
  <si>
    <t>财务部财务人员</t>
  </si>
  <si>
    <t>文艺社</t>
  </si>
  <si>
    <t>02-1</t>
  </si>
  <si>
    <t>02-1文艺社 图书编辑</t>
  </si>
  <si>
    <t>姓  名</t>
  </si>
  <si>
    <t>性  别</t>
  </si>
  <si>
    <t>出生年月
（1998.08）</t>
  </si>
  <si>
    <t>群众</t>
  </si>
  <si>
    <t>硕士研究生</t>
  </si>
  <si>
    <t>成教</t>
  </si>
  <si>
    <t>04-长江少年儿童出版社（集团）有限公司</t>
  </si>
  <si>
    <t>1.图书编辑</t>
  </si>
  <si>
    <t>图书编辑</t>
  </si>
  <si>
    <t>02-2</t>
  </si>
  <si>
    <t>02-2文艺社 新媒体部运营编辑岗</t>
  </si>
  <si>
    <t>民  族</t>
  </si>
  <si>
    <t>籍  贯</t>
  </si>
  <si>
    <t>政治面貌</t>
  </si>
  <si>
    <t>博士研究生</t>
  </si>
  <si>
    <t>电大</t>
  </si>
  <si>
    <t>05-湖北科学技术出版社有限公司</t>
  </si>
  <si>
    <t>2.新媒体部运营编辑岗</t>
  </si>
  <si>
    <t>新媒体部运营编辑岗</t>
  </si>
  <si>
    <t>02-3</t>
  </si>
  <si>
    <t>02-3文艺社 质校科校对岗</t>
  </si>
  <si>
    <t>最高学历</t>
  </si>
  <si>
    <t>毕业院校</t>
  </si>
  <si>
    <t>所学专业</t>
  </si>
  <si>
    <t>在职</t>
  </si>
  <si>
    <t>3.储运部物流管理岗</t>
  </si>
  <si>
    <t>储运部物流管理岗</t>
  </si>
  <si>
    <t>02-4</t>
  </si>
  <si>
    <t>02-4文艺社 发行部业务岗</t>
  </si>
  <si>
    <t>2.学习经历：</t>
  </si>
  <si>
    <t>07-崇文书局有限公司</t>
  </si>
  <si>
    <t>4.发行部业务岗</t>
  </si>
  <si>
    <t>发行部业务岗</t>
  </si>
  <si>
    <t>02-5</t>
  </si>
  <si>
    <t>02-5文艺社 储运部物流管理岗</t>
  </si>
  <si>
    <t xml:space="preserve">（学习经历请从大中专学习经历填起）
格式为：19**年*月—20**年*月 **大学**专业本科学习
</t>
  </si>
  <si>
    <t>08-湖北九通电子音像出版社有限公司</t>
  </si>
  <si>
    <t>5.财务部出纳岗</t>
  </si>
  <si>
    <t>财务部出纳岗</t>
  </si>
  <si>
    <t>02-6文艺社 营销部副主任</t>
  </si>
  <si>
    <t>学习层次</t>
  </si>
  <si>
    <t>学习类别</t>
  </si>
  <si>
    <t>起始时间</t>
  </si>
  <si>
    <t>毕业时间</t>
  </si>
  <si>
    <t>毕业学校</t>
  </si>
  <si>
    <t>09-教材分公司</t>
  </si>
  <si>
    <t>6.党建行政岗</t>
  </si>
  <si>
    <t>党建行政岗</t>
  </si>
  <si>
    <t>02-6</t>
  </si>
  <si>
    <t>03-1教育社 图书编辑</t>
  </si>
  <si>
    <t>10-湖北长江报刊传媒（集团）有限公司</t>
  </si>
  <si>
    <t>1.编辑部文教图书编辑
（物理编辑1人、生物编辑1人、教育学1人）</t>
  </si>
  <si>
    <t>编辑部文教图书编辑
（物理编辑1人、生物编辑1人、教育学1人）</t>
  </si>
  <si>
    <t>教育社</t>
  </si>
  <si>
    <t>03-1</t>
  </si>
  <si>
    <t>03-2教育社 销售人员</t>
  </si>
  <si>
    <t>11-湖北省新华书店（集团）有限公司</t>
  </si>
  <si>
    <t>03-3教育社 产品设计部副主任</t>
  </si>
  <si>
    <t>12-湖北新华印务有限公司</t>
  </si>
  <si>
    <t>03-4教育社 美术编辑</t>
  </si>
  <si>
    <t>13-湖北长江出版印刷物资有限公司</t>
  </si>
  <si>
    <t>03-5教育社 会计</t>
  </si>
  <si>
    <t>3.工作经历：</t>
  </si>
  <si>
    <t>14-湖北长江传媒数字出版有限公司</t>
  </si>
  <si>
    <t>1.编辑室/一般图书编辑</t>
  </si>
  <si>
    <t>编辑室/一般图书编辑</t>
  </si>
  <si>
    <t>04-1</t>
  </si>
  <si>
    <t>03-6教育社 校对员</t>
  </si>
  <si>
    <t>（简历请填写全部工作、任职经历）
格式为：20**年*月—20**年*月 **单位**部门员工</t>
  </si>
  <si>
    <t>15-湖北博盛数字教育服务有限公司</t>
  </si>
  <si>
    <t>2.文教分社/文教编辑</t>
  </si>
  <si>
    <t>文教分社/文教编辑</t>
  </si>
  <si>
    <t>少儿社</t>
  </si>
  <si>
    <t>04-2</t>
  </si>
  <si>
    <t>04-1少儿社 文教分社/文教编辑</t>
  </si>
  <si>
    <t>起止时间</t>
  </si>
  <si>
    <t>公司名称</t>
  </si>
  <si>
    <t>部门及职位</t>
  </si>
  <si>
    <t>离职原因</t>
  </si>
  <si>
    <t>16-湖北长江传媒安全生产文化传播有限公司</t>
  </si>
  <si>
    <t>3.财务部/核算会计</t>
  </si>
  <si>
    <t>财务部/核算会计</t>
  </si>
  <si>
    <t>04-3</t>
  </si>
  <si>
    <t>04-2少儿社 财务部/总账会计</t>
  </si>
  <si>
    <t>17-湖北长江传媒统计与决策学术传播有限公司</t>
  </si>
  <si>
    <t>4.长江绘本研究院/高级绘本讲师</t>
  </si>
  <si>
    <t>长江绘本研究院/高级绘本讲师</t>
  </si>
  <si>
    <t>04-4</t>
  </si>
  <si>
    <t>04-3少儿社 营销中心/一般图书业务助理</t>
  </si>
  <si>
    <t>18-湖北倍悦文化创意有限公司</t>
  </si>
  <si>
    <t xml:space="preserve">1.编辑部副主任
</t>
  </si>
  <si>
    <t xml:space="preserve">编辑部副主任
</t>
  </si>
  <si>
    <t>科技社</t>
  </si>
  <si>
    <t>05-1</t>
  </si>
  <si>
    <t>05-1科技社 美术编辑</t>
  </si>
  <si>
    <t>05-2</t>
  </si>
  <si>
    <t>05-2科技社 发行部大区营销人员</t>
  </si>
  <si>
    <t>4.家庭主要成员及重要社会关系：</t>
  </si>
  <si>
    <t xml:space="preserve">2.编校中心副主任
</t>
  </si>
  <si>
    <t xml:space="preserve">编校中心副主任
</t>
  </si>
  <si>
    <t>05-3</t>
  </si>
  <si>
    <t>05-3科技社 编校中心校对</t>
  </si>
  <si>
    <t>（家庭成员信息包括称谓、姓名、出生年月、工作单位及职务）</t>
  </si>
  <si>
    <t xml:space="preserve">3.编校中心校对
</t>
  </si>
  <si>
    <t xml:space="preserve">编校中心校对
</t>
  </si>
  <si>
    <t>美术社</t>
  </si>
  <si>
    <t>06-1</t>
  </si>
  <si>
    <t>06-1美术社 书法编辑</t>
  </si>
  <si>
    <t>4.新媒体部
运营专员</t>
  </si>
  <si>
    <t>新媒体部
运营专员</t>
  </si>
  <si>
    <t>06-2</t>
  </si>
  <si>
    <t>06-2美术社 美术编辑</t>
  </si>
  <si>
    <t>5.发行部  大区营销人员</t>
  </si>
  <si>
    <t>发行部  大区营销人员</t>
  </si>
  <si>
    <t>06-3</t>
  </si>
  <si>
    <t>06-3美术社 财务科资金管理岗</t>
  </si>
  <si>
    <t>1.文字编辑</t>
  </si>
  <si>
    <t>文字编辑</t>
  </si>
  <si>
    <t>06-4</t>
  </si>
  <si>
    <t>06-4美术社 新媒体运营岗</t>
  </si>
  <si>
    <t>5.获得奖励/证书情况：</t>
  </si>
  <si>
    <t>2.美术编辑</t>
  </si>
  <si>
    <t>美术编辑</t>
  </si>
  <si>
    <t>崇文书局</t>
  </si>
  <si>
    <t>07-1</t>
  </si>
  <si>
    <t>07-1崇文书局 古籍编辑部编辑</t>
  </si>
  <si>
    <t>3.财务科 资金管理</t>
  </si>
  <si>
    <t>财务科 资金管理</t>
  </si>
  <si>
    <t>07-2</t>
  </si>
  <si>
    <t>07-2崇文书局 《汉语大字典》编辑部编辑</t>
  </si>
  <si>
    <t>1.《汉语大字典》编辑部编辑</t>
  </si>
  <si>
    <t>《汉语大字典》编辑部编辑</t>
  </si>
  <si>
    <t>07-3</t>
  </si>
  <si>
    <t>07-3崇文书局 文学教育编辑部编辑</t>
  </si>
  <si>
    <t>联系电话：</t>
  </si>
  <si>
    <t>家庭住址：</t>
  </si>
  <si>
    <t>2.《标准汉语学习词典》编纂处（拟成立）</t>
  </si>
  <si>
    <t>《标准汉语学习词典》编纂处（拟成立）</t>
  </si>
  <si>
    <t>07-4</t>
  </si>
  <si>
    <t>07-4崇文书局 学术文化编辑部编辑</t>
  </si>
  <si>
    <r>
      <rPr>
        <b/>
        <sz val="10"/>
        <color theme="1"/>
        <rFont val="宋体"/>
        <charset val="134"/>
        <scheme val="minor"/>
      </rPr>
      <t>注：应聘者承诺并保证所填写的信息真实有效，若有虚假，承担由此引起的一切责任。
    我们承诺对应聘者信息严格保密。
    本人签名/日期：</t>
    </r>
    <r>
      <rPr>
        <b/>
        <u/>
        <sz val="10"/>
        <color theme="1"/>
        <rFont val="宋体"/>
        <charset val="134"/>
        <scheme val="minor"/>
      </rPr>
      <t xml:space="preserve">                   </t>
    </r>
  </si>
  <si>
    <r>
      <rPr>
        <sz val="11"/>
        <color theme="1"/>
        <rFont val="宋体"/>
        <charset val="134"/>
        <scheme val="minor"/>
      </rPr>
      <t xml:space="preserve"> 3.辞书编辑部 </t>
    </r>
    <r>
      <rPr>
        <sz val="11"/>
        <color rgb="FF000000"/>
        <rFont val="宋体"/>
        <charset val="134"/>
        <scheme val="minor"/>
      </rPr>
      <t xml:space="preserve"> 辞书编辑</t>
    </r>
  </si>
  <si>
    <t>辞书编辑部  辞书编辑</t>
  </si>
  <si>
    <t>07-5</t>
  </si>
  <si>
    <t>07-5崇文书局 市场教辅编辑部理科编辑</t>
  </si>
  <si>
    <r>
      <rPr>
        <sz val="11"/>
        <color theme="1"/>
        <rFont val="宋体"/>
        <charset val="134"/>
        <scheme val="minor"/>
      </rPr>
      <t xml:space="preserve">7.市场教辅编辑部  </t>
    </r>
    <r>
      <rPr>
        <sz val="11"/>
        <color rgb="FF000000"/>
        <rFont val="宋体"/>
        <charset val="134"/>
        <scheme val="minor"/>
      </rPr>
      <t xml:space="preserve"> 理科</t>
    </r>
    <r>
      <rPr>
        <sz val="11"/>
        <color theme="1"/>
        <rFont val="宋体"/>
        <charset val="134"/>
        <scheme val="minor"/>
      </rPr>
      <t>编辑</t>
    </r>
  </si>
  <si>
    <t>市场教辅编辑部   理科编辑</t>
  </si>
  <si>
    <t>九通社</t>
  </si>
  <si>
    <t>08-1</t>
  </si>
  <si>
    <t>08-1九通社 儿童产品编辑部文科编辑</t>
  </si>
  <si>
    <t>8.教育产品研发部 文理科编辑</t>
  </si>
  <si>
    <t>教育产品研发部 文理科编辑</t>
  </si>
  <si>
    <t>08-2</t>
  </si>
  <si>
    <t>08-2九通社 教辅编辑部文科编辑</t>
  </si>
  <si>
    <t>9.市场营销部发行员</t>
  </si>
  <si>
    <t>市场营销部发行员</t>
  </si>
  <si>
    <t>08-3</t>
  </si>
  <si>
    <t>08-3九通社 教辅编辑部理科编辑</t>
  </si>
  <si>
    <t>10.综合部人事专员</t>
  </si>
  <si>
    <t>综合部人事专员</t>
  </si>
  <si>
    <t>教材分公司</t>
  </si>
  <si>
    <t>09-1教材分公司 市场部市场营销岗</t>
  </si>
  <si>
    <t>1.教辅编辑部 理科编辑</t>
  </si>
  <si>
    <t>教辅编辑部 理科编辑</t>
  </si>
  <si>
    <t>09-2教材分公司 生产部印制岗</t>
  </si>
  <si>
    <t>2.儿童产品编辑部 文科编辑</t>
  </si>
  <si>
    <t>儿童产品编辑部 文科编辑</t>
  </si>
  <si>
    <t>报刊集团</t>
  </si>
  <si>
    <t>10-1报刊集团 全媒体数字运营中心摄像师</t>
  </si>
  <si>
    <t>3.综合部 党群管理岗</t>
  </si>
  <si>
    <t>综合部 党群管理岗</t>
  </si>
  <si>
    <t>10-2报刊集团 全媒体数字运营中心剪辑师</t>
  </si>
  <si>
    <t>1.财务部 会计核算岗</t>
  </si>
  <si>
    <t>财务部 会计核算岗</t>
  </si>
  <si>
    <t>09-1</t>
  </si>
  <si>
    <t>10-3报刊集团 《初中生天地》编辑部数学编辑</t>
  </si>
  <si>
    <t>2.教育期刊中心《新班主任》  
编辑部编辑</t>
  </si>
  <si>
    <t>教育期刊中心《新班主任》  
编辑部编辑</t>
  </si>
  <si>
    <t>09-2</t>
  </si>
  <si>
    <t>10-4报刊集团 《初中生天地》编辑部英语编辑</t>
  </si>
  <si>
    <t>3.教育期刊中心
《湖北教育》（教育教学）  编辑部编辑</t>
  </si>
  <si>
    <t>教育期刊中心
《湖北教育》（教育教学）  编辑部编辑</t>
  </si>
  <si>
    <t>09-3</t>
  </si>
  <si>
    <t>10-5报刊集团 《最漫画》编辑部文字编辑</t>
  </si>
  <si>
    <t>4.湖北大家报刊传媒有限责任公司
《新纪实》编辑部编辑</t>
  </si>
  <si>
    <t>湖北大家报刊传媒有限责任公司
《新纪实》编辑部编辑</t>
  </si>
  <si>
    <t>09-4</t>
  </si>
  <si>
    <t>10-6报刊集团 《少年写作》编辑部文字编辑</t>
  </si>
  <si>
    <t>5.学术期刊中心
《学校党建与思想教育》编辑部编辑</t>
  </si>
  <si>
    <t>学术期刊中心
《学校党建与思想教育》编辑部编辑</t>
  </si>
  <si>
    <t>09-5</t>
  </si>
  <si>
    <t>10-7报刊集团 《学校党建与思想教育》编辑部编辑</t>
  </si>
  <si>
    <t>6.《高中生学习》编辑部编辑</t>
  </si>
  <si>
    <t>《高中生学习》编辑部编辑</t>
  </si>
  <si>
    <t>09-6</t>
  </si>
  <si>
    <t>10-8报刊集团 《成功》编辑部编辑</t>
  </si>
  <si>
    <t>7.教育期刊中心 营销部营销员</t>
  </si>
  <si>
    <t>教育期刊中心 营销部营销员</t>
  </si>
  <si>
    <t>09-7</t>
  </si>
  <si>
    <t>10-9报刊集团 《湖北教育》（政务宣传）编辑部编辑</t>
  </si>
  <si>
    <t>8.全媒体数字运营中心 新媒体编辑</t>
  </si>
  <si>
    <t>全媒体数字运营中心 新媒体编辑</t>
  </si>
  <si>
    <t>09-8</t>
  </si>
  <si>
    <t>10-10报刊集团 《中小学党建》编辑部文字编辑</t>
  </si>
  <si>
    <t>9.全媒体数字运营中心摄像师</t>
  </si>
  <si>
    <t>全媒体数字运营中心摄像师</t>
  </si>
  <si>
    <t>09-9</t>
  </si>
  <si>
    <t>10-11报刊集团 分支机构管理办公室综合管理岗</t>
  </si>
  <si>
    <t>10.全媒体数字运营中心 新媒体运营专员</t>
  </si>
  <si>
    <t>全媒体数字运营中心 新媒体运营专员</t>
  </si>
  <si>
    <t>新华书店</t>
  </si>
  <si>
    <t>09-10</t>
  </si>
  <si>
    <t>11-1新华书店 湖北新华文化教育科技有限公司技术服务部专员</t>
  </si>
  <si>
    <t>11.教育期刊中心
《湖北教育》（政务宣传）编辑部编辑</t>
  </si>
  <si>
    <t>教育期刊中心
《湖北教育》（政务宣传）编辑部编辑</t>
  </si>
  <si>
    <t>09-11</t>
  </si>
  <si>
    <t>11-2新华书店 连锁分公司京东店长</t>
  </si>
  <si>
    <t>12.学术期刊中心
《领导科学论坛》编辑部编辑</t>
  </si>
  <si>
    <t>学术期刊中心
《领导科学论坛》编辑部编辑</t>
  </si>
  <si>
    <t>09-12</t>
  </si>
  <si>
    <t>11-3新华书店 连锁分公司新媒体营销策划专员</t>
  </si>
  <si>
    <t>13.湖北大家报刊传媒有限责任公司
《中国故事》编辑部编辑</t>
  </si>
  <si>
    <t>湖北大家报刊传媒有限责任公司
《中国故事》编辑部编辑</t>
  </si>
  <si>
    <t>09-13</t>
  </si>
  <si>
    <t>11-4新华书店 信息技术中心数据挖掘工程师</t>
  </si>
  <si>
    <t>1.项目服务部经理</t>
  </si>
  <si>
    <t>项目服务部经理</t>
  </si>
  <si>
    <t>10-1</t>
  </si>
  <si>
    <t>11-5新华书店 信息技术中心互联网前端工程师</t>
  </si>
  <si>
    <t>2.新媒体运营主管</t>
  </si>
  <si>
    <t>新媒体运营主管</t>
  </si>
  <si>
    <t>10-2</t>
  </si>
  <si>
    <t>12-1新华印务 研发中心工程师</t>
  </si>
  <si>
    <t>3.自建平台运营主管</t>
  </si>
  <si>
    <t>自建平台运营主管</t>
  </si>
  <si>
    <t>10-3</t>
  </si>
  <si>
    <t>12-2新华印务 人力资源部人事专员</t>
  </si>
  <si>
    <t>4.物流项目规划师</t>
  </si>
  <si>
    <t>物流项目规划师</t>
  </si>
  <si>
    <t>10-4</t>
  </si>
  <si>
    <t>12-3新华印务 计划财务部会计</t>
  </si>
  <si>
    <t>5.物流项目工程师</t>
  </si>
  <si>
    <t>物流项目工程师</t>
  </si>
  <si>
    <t>10-5</t>
  </si>
  <si>
    <t>12-4新华印务 市场营销管培生</t>
  </si>
  <si>
    <t>6.软件开发工程师</t>
  </si>
  <si>
    <t>软件开发工程师</t>
  </si>
  <si>
    <t>10-6</t>
  </si>
  <si>
    <t>13-1物资公司 采购质检专员</t>
  </si>
  <si>
    <t>7.综合管理岗</t>
  </si>
  <si>
    <t>综合管理岗</t>
  </si>
  <si>
    <t>10-7</t>
  </si>
  <si>
    <t>13-2物资公司 会计</t>
  </si>
  <si>
    <t>1.研发部主管</t>
  </si>
  <si>
    <t>研发部主管</t>
  </si>
  <si>
    <t>新华印务</t>
  </si>
  <si>
    <t>11-1</t>
  </si>
  <si>
    <t>14-1数字公司 平面设计</t>
  </si>
  <si>
    <t>2.管培生（仓储物流方向）</t>
  </si>
  <si>
    <t>管培生（仓储物流方向）</t>
  </si>
  <si>
    <t>11-2</t>
  </si>
  <si>
    <t>14-2数字公司 运营专员</t>
  </si>
  <si>
    <t>3.会计</t>
  </si>
  <si>
    <t>会计</t>
  </si>
  <si>
    <t>11-3</t>
  </si>
  <si>
    <t>14-3数字公司 区域经理</t>
  </si>
  <si>
    <t>1.产品中心 平面设计</t>
  </si>
  <si>
    <t>产品中心 平面设计</t>
  </si>
  <si>
    <t>数字公司</t>
  </si>
  <si>
    <t>12-1</t>
  </si>
  <si>
    <t>14-4数字公司 售前经理</t>
  </si>
  <si>
    <t>2.产品中心 策划编辑</t>
  </si>
  <si>
    <t>产品中心 策划编辑</t>
  </si>
  <si>
    <t>12-2</t>
  </si>
  <si>
    <t>14-5数字公司 销售经理</t>
  </si>
  <si>
    <t>3.运营专员</t>
  </si>
  <si>
    <t>运营专员</t>
  </si>
  <si>
    <t>12-3</t>
  </si>
  <si>
    <t>14-6数字公司 软件开发工程师</t>
  </si>
  <si>
    <t>4.市场部 区域经理</t>
  </si>
  <si>
    <t>市场部 区域经理</t>
  </si>
  <si>
    <t>12-4</t>
  </si>
  <si>
    <t>15-1博盛公司 教育事业部/区域销售经理</t>
  </si>
  <si>
    <t>5.数字加工事业部 项目经理</t>
  </si>
  <si>
    <t>数字加工事业部 项目经理</t>
  </si>
  <si>
    <t>12-5</t>
  </si>
  <si>
    <t>16-1安全生产 融媒体中心记者编辑岗</t>
  </si>
  <si>
    <t>6.技术中心 高级软件开发工程师</t>
  </si>
  <si>
    <t>技术中心 高级软件开发工程师</t>
  </si>
  <si>
    <t>12-6</t>
  </si>
  <si>
    <t>16-2安全生产 融媒体中心新媒体运营岗</t>
  </si>
  <si>
    <t>1.投资前期部投资经理、基金经理</t>
  </si>
  <si>
    <t>投资前期部投资经理、基金经理</t>
  </si>
  <si>
    <t>德锦公司</t>
  </si>
  <si>
    <t>13-1</t>
  </si>
  <si>
    <t>16-3安全生产 项目部项目运营岗</t>
  </si>
  <si>
    <t>2.法务风控部法务经理、风控经理</t>
  </si>
  <si>
    <t>法务风控部法务经理、风控经理</t>
  </si>
  <si>
    <t>13-2</t>
  </si>
  <si>
    <t>17-1统计与决策 编辑部英文编辑</t>
  </si>
  <si>
    <t>3.综合管理部行政经理</t>
  </si>
  <si>
    <t>综合管理部行政经理</t>
  </si>
  <si>
    <t>13-3</t>
  </si>
  <si>
    <t>18-1倍阅文创 研发部研发策划</t>
  </si>
  <si>
    <t>1.教育项目部 教育事业部/市场营销专员</t>
  </si>
  <si>
    <t>教育项目部 教育事业部/市场营销专员</t>
  </si>
  <si>
    <t>博盛公司</t>
  </si>
  <si>
    <t>14-1</t>
  </si>
  <si>
    <t>2.教育事业部/市场运营专员</t>
  </si>
  <si>
    <t>教育事业部/市场运营专员</t>
  </si>
  <si>
    <t>14-2</t>
  </si>
  <si>
    <t>3.后端开发工程师</t>
  </si>
  <si>
    <t>后端开发工程师</t>
  </si>
  <si>
    <t>14-3</t>
  </si>
  <si>
    <t>4.前端开发工程师</t>
  </si>
  <si>
    <t>前端开发工程师</t>
  </si>
  <si>
    <t>14-4</t>
  </si>
  <si>
    <t>5.系统运维工程师</t>
  </si>
  <si>
    <t>系统运维工程师</t>
  </si>
  <si>
    <t>14-5</t>
  </si>
  <si>
    <t>1.采编部 记者编辑</t>
  </si>
  <si>
    <t>采编部 记者编辑</t>
  </si>
  <si>
    <t>安全生产</t>
  </si>
  <si>
    <t>15-1</t>
  </si>
  <si>
    <t>2.新媒体部 项目运营</t>
  </si>
  <si>
    <t>新媒体部 项目运营</t>
  </si>
  <si>
    <t>15-2</t>
  </si>
  <si>
    <t>3.综合部职员</t>
  </si>
  <si>
    <t>综合部职员</t>
  </si>
  <si>
    <t>15-3</t>
  </si>
  <si>
    <t>1.编辑部 英文编辑</t>
  </si>
  <si>
    <t>编辑部 英文编辑</t>
  </si>
  <si>
    <t>统计与决策</t>
  </si>
  <si>
    <t>16-1</t>
  </si>
  <si>
    <t>2.编辑部 新媒体编辑</t>
  </si>
  <si>
    <t>编辑部 新媒体编辑</t>
  </si>
  <si>
    <t>16-2</t>
  </si>
  <si>
    <t>1.研发部设计策划</t>
  </si>
  <si>
    <t>研发部设计策划</t>
  </si>
  <si>
    <t>倍阅文创</t>
  </si>
  <si>
    <t>17-1</t>
  </si>
  <si>
    <t>岗位</t>
  </si>
  <si>
    <t>姓名</t>
  </si>
  <si>
    <t>性别</t>
  </si>
  <si>
    <t>出生年月</t>
  </si>
  <si>
    <t>民族</t>
  </si>
  <si>
    <t>籍贯</t>
  </si>
  <si>
    <t>本科学习类别</t>
  </si>
  <si>
    <t>本科学习院校</t>
  </si>
  <si>
    <t>本科学习专业</t>
  </si>
  <si>
    <t>本科起始时间</t>
  </si>
  <si>
    <t>本科毕业时间</t>
  </si>
  <si>
    <t>联系电话</t>
  </si>
  <si>
    <t>工作经历</t>
  </si>
  <si>
    <t>家庭成员</t>
  </si>
  <si>
    <t>获奖情况</t>
  </si>
  <si>
    <t>家庭住址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</si>
</sst>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38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name val="宋体"/>
      <charset val="134"/>
      <scheme val="major"/>
    </font>
    <font>
      <sz val="11"/>
      <color indexed="8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theme="1"/>
      <name val="方正小标宋简体"/>
      <charset val="134"/>
    </font>
    <font>
      <b/>
      <u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7" fillId="9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5" fillId="7" borderId="20" applyNumberFormat="0" applyAlignment="0" applyProtection="0">
      <alignment vertical="center"/>
    </xf>
    <xf numFmtId="0" fontId="23" fillId="7" borderId="15" applyNumberFormat="0" applyAlignment="0" applyProtection="0">
      <alignment vertical="center"/>
    </xf>
    <xf numFmtId="0" fontId="22" fillId="6" borderId="14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58" fontId="0" fillId="0" borderId="0" xfId="0" applyNumberForma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49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58" fontId="0" fillId="0" borderId="0" xfId="0" applyNumberFormat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9"/>
  <sheetViews>
    <sheetView tabSelected="1" zoomScale="110" zoomScaleNormal="110" topLeftCell="A4" workbookViewId="0">
      <selection activeCell="U11" sqref="U11"/>
    </sheetView>
  </sheetViews>
  <sheetFormatPr defaultColWidth="9" defaultRowHeight="14.4"/>
  <cols>
    <col min="1" max="1" width="10.1296296296296" customWidth="1"/>
    <col min="2" max="2" width="11.6296296296296" customWidth="1"/>
    <col min="3" max="3" width="9.62962962962963" customWidth="1"/>
    <col min="4" max="4" width="13.1296296296296" customWidth="1"/>
    <col min="5" max="5" width="13.5" customWidth="1"/>
    <col min="6" max="6" width="17.25" customWidth="1"/>
    <col min="7" max="7" width="18.75" customWidth="1"/>
    <col min="8" max="9" width="9" hidden="1" customWidth="1"/>
    <col min="10" max="10" width="7.62962962962963" hidden="1" customWidth="1"/>
    <col min="11" max="11" width="10.6296296296296" hidden="1" customWidth="1"/>
    <col min="12" max="12" width="9" hidden="1" customWidth="1"/>
    <col min="13" max="13" width="9" style="1" hidden="1" customWidth="1"/>
    <col min="14" max="14" width="21.3796296296296" style="4" hidden="1" customWidth="1"/>
    <col min="15" max="15" width="9" hidden="1" customWidth="1"/>
    <col min="16" max="17" width="31.3796296296296" style="4" hidden="1" customWidth="1"/>
    <col min="18" max="19" width="9" hidden="1" customWidth="1"/>
    <col min="20" max="20" width="36.1296296296296" hidden="1" customWidth="1"/>
    <col min="21" max="26" width="9" customWidth="1"/>
  </cols>
  <sheetData>
    <row r="1" ht="30" customHeight="1" spans="1:20">
      <c r="A1" s="5" t="s">
        <v>0</v>
      </c>
      <c r="B1" s="5"/>
      <c r="C1" s="5"/>
      <c r="D1" s="5"/>
      <c r="E1" s="5"/>
      <c r="F1" s="5"/>
      <c r="G1" s="5"/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N1" s="4" t="s">
        <v>6</v>
      </c>
      <c r="P1" s="50" t="s">
        <v>7</v>
      </c>
      <c r="Q1" s="54" t="s">
        <v>8</v>
      </c>
      <c r="R1" t="s">
        <v>9</v>
      </c>
      <c r="S1" s="83" t="s">
        <v>10</v>
      </c>
      <c r="T1" t="s">
        <v>11</v>
      </c>
    </row>
    <row r="2" ht="27.95" customHeight="1" spans="1:20">
      <c r="A2" s="6" t="s">
        <v>12</v>
      </c>
      <c r="B2" s="7" t="s">
        <v>13</v>
      </c>
      <c r="C2" s="8"/>
      <c r="D2" s="9"/>
      <c r="E2" s="6" t="s">
        <v>14</v>
      </c>
      <c r="F2" s="10"/>
      <c r="G2" s="11" t="s">
        <v>15</v>
      </c>
      <c r="I2" s="1" t="s">
        <v>4</v>
      </c>
      <c r="J2" s="1" t="s">
        <v>16</v>
      </c>
      <c r="K2" s="1" t="s">
        <v>17</v>
      </c>
      <c r="L2" s="1" t="s">
        <v>18</v>
      </c>
      <c r="M2" s="1" t="s">
        <v>19</v>
      </c>
      <c r="N2" s="4" t="s">
        <v>20</v>
      </c>
      <c r="P2" s="50" t="s">
        <v>21</v>
      </c>
      <c r="Q2" s="56" t="s">
        <v>22</v>
      </c>
      <c r="R2" t="s">
        <v>9</v>
      </c>
      <c r="S2" s="83" t="s">
        <v>23</v>
      </c>
      <c r="T2" t="s">
        <v>24</v>
      </c>
    </row>
    <row r="3" ht="25" customHeight="1" spans="1:20">
      <c r="A3" s="12" t="s">
        <v>25</v>
      </c>
      <c r="B3" s="12"/>
      <c r="C3" s="12"/>
      <c r="D3" s="12"/>
      <c r="E3" s="12"/>
      <c r="F3" s="12"/>
      <c r="G3" s="13"/>
      <c r="I3" s="1" t="s">
        <v>18</v>
      </c>
      <c r="K3" s="1" t="s">
        <v>26</v>
      </c>
      <c r="L3" s="1" t="s">
        <v>27</v>
      </c>
      <c r="M3" s="1" t="s">
        <v>28</v>
      </c>
      <c r="N3" s="4" t="s">
        <v>29</v>
      </c>
      <c r="P3" s="50" t="s">
        <v>30</v>
      </c>
      <c r="Q3" s="56" t="s">
        <v>31</v>
      </c>
      <c r="R3" t="s">
        <v>32</v>
      </c>
      <c r="S3" s="83" t="s">
        <v>33</v>
      </c>
      <c r="T3" t="s">
        <v>34</v>
      </c>
    </row>
    <row r="4" ht="27.95" customHeight="1" spans="1:21">
      <c r="A4" s="14" t="s">
        <v>35</v>
      </c>
      <c r="B4" s="15"/>
      <c r="C4" s="14" t="s">
        <v>36</v>
      </c>
      <c r="D4" s="15"/>
      <c r="E4" s="16" t="s">
        <v>37</v>
      </c>
      <c r="F4" s="17"/>
      <c r="G4" s="13"/>
      <c r="I4" s="1" t="s">
        <v>27</v>
      </c>
      <c r="K4" s="1" t="s">
        <v>38</v>
      </c>
      <c r="L4" s="1" t="s">
        <v>39</v>
      </c>
      <c r="M4" s="1" t="s">
        <v>40</v>
      </c>
      <c r="N4" s="4" t="s">
        <v>41</v>
      </c>
      <c r="P4" s="50" t="s">
        <v>42</v>
      </c>
      <c r="Q4" s="56" t="s">
        <v>43</v>
      </c>
      <c r="R4" t="s">
        <v>32</v>
      </c>
      <c r="S4" s="83" t="s">
        <v>44</v>
      </c>
      <c r="T4" t="s">
        <v>45</v>
      </c>
      <c r="U4" s="57"/>
    </row>
    <row r="5" ht="27.95" customHeight="1" spans="1:21">
      <c r="A5" s="14" t="s">
        <v>46</v>
      </c>
      <c r="B5" s="15"/>
      <c r="C5" s="14" t="s">
        <v>47</v>
      </c>
      <c r="D5" s="15"/>
      <c r="E5" s="14" t="s">
        <v>48</v>
      </c>
      <c r="F5" s="15"/>
      <c r="G5" s="13"/>
      <c r="I5" s="1" t="s">
        <v>39</v>
      </c>
      <c r="L5" s="1" t="s">
        <v>49</v>
      </c>
      <c r="M5" s="1" t="s">
        <v>50</v>
      </c>
      <c r="N5" s="4" t="s">
        <v>51</v>
      </c>
      <c r="P5" s="50" t="s">
        <v>52</v>
      </c>
      <c r="Q5" s="56" t="s">
        <v>53</v>
      </c>
      <c r="R5" t="s">
        <v>32</v>
      </c>
      <c r="S5" s="83" t="s">
        <v>54</v>
      </c>
      <c r="T5" t="s">
        <v>55</v>
      </c>
      <c r="U5" s="57"/>
    </row>
    <row r="6" ht="27.95" customHeight="1" spans="1:21">
      <c r="A6" s="14" t="s">
        <v>56</v>
      </c>
      <c r="B6" s="15"/>
      <c r="C6" s="14" t="s">
        <v>57</v>
      </c>
      <c r="D6" s="18"/>
      <c r="E6" s="19"/>
      <c r="F6" s="14" t="s">
        <v>58</v>
      </c>
      <c r="G6" s="20"/>
      <c r="I6" s="1" t="s">
        <v>49</v>
      </c>
      <c r="M6" s="1" t="s">
        <v>59</v>
      </c>
      <c r="N6" s="4" t="s">
        <v>13</v>
      </c>
      <c r="P6" s="50" t="s">
        <v>60</v>
      </c>
      <c r="Q6" s="56" t="s">
        <v>61</v>
      </c>
      <c r="R6" t="s">
        <v>32</v>
      </c>
      <c r="S6" s="83" t="s">
        <v>62</v>
      </c>
      <c r="T6" t="s">
        <v>63</v>
      </c>
      <c r="U6" s="57"/>
    </row>
    <row r="7" ht="24" customHeight="1" spans="1:21">
      <c r="A7" s="21" t="s">
        <v>64</v>
      </c>
      <c r="B7" s="22"/>
      <c r="C7" s="22"/>
      <c r="D7" s="22"/>
      <c r="E7" s="22"/>
      <c r="F7" s="22"/>
      <c r="G7" s="23"/>
      <c r="N7" s="4" t="s">
        <v>65</v>
      </c>
      <c r="P7" s="50" t="s">
        <v>66</v>
      </c>
      <c r="Q7" s="56" t="s">
        <v>67</v>
      </c>
      <c r="R7" t="s">
        <v>32</v>
      </c>
      <c r="S7" s="83" t="s">
        <v>68</v>
      </c>
      <c r="T7" t="s">
        <v>69</v>
      </c>
      <c r="U7" s="57"/>
    </row>
    <row r="8" ht="24.75" customHeight="1" spans="1:21">
      <c r="A8" s="24" t="s">
        <v>70</v>
      </c>
      <c r="B8" s="25"/>
      <c r="C8" s="25"/>
      <c r="D8" s="25"/>
      <c r="E8" s="25"/>
      <c r="F8" s="25"/>
      <c r="G8" s="26"/>
      <c r="N8" s="4" t="s">
        <v>71</v>
      </c>
      <c r="P8" s="50" t="s">
        <v>72</v>
      </c>
      <c r="Q8" s="56" t="s">
        <v>73</v>
      </c>
      <c r="R8" t="s">
        <v>32</v>
      </c>
      <c r="S8" s="83" t="s">
        <v>68</v>
      </c>
      <c r="T8" t="s">
        <v>74</v>
      </c>
      <c r="U8" s="57"/>
    </row>
    <row r="9" ht="24.75" customHeight="1" spans="1:20">
      <c r="A9" s="27" t="s">
        <v>75</v>
      </c>
      <c r="B9" s="27"/>
      <c r="C9" s="27" t="s">
        <v>76</v>
      </c>
      <c r="D9" s="27" t="s">
        <v>77</v>
      </c>
      <c r="E9" s="27" t="s">
        <v>78</v>
      </c>
      <c r="F9" s="27" t="s">
        <v>79</v>
      </c>
      <c r="G9" s="14" t="s">
        <v>58</v>
      </c>
      <c r="N9" s="4" t="s">
        <v>80</v>
      </c>
      <c r="P9" s="50" t="s">
        <v>81</v>
      </c>
      <c r="Q9" s="56" t="s">
        <v>82</v>
      </c>
      <c r="R9" t="s">
        <v>32</v>
      </c>
      <c r="S9" s="83" t="s">
        <v>83</v>
      </c>
      <c r="T9" s="58" t="s">
        <v>84</v>
      </c>
    </row>
    <row r="10" ht="24.75" customHeight="1" spans="1:20">
      <c r="A10" s="27"/>
      <c r="B10" s="27"/>
      <c r="C10" s="27"/>
      <c r="D10" s="17"/>
      <c r="E10" s="17"/>
      <c r="F10" s="27"/>
      <c r="G10" s="27"/>
      <c r="N10" s="4" t="s">
        <v>85</v>
      </c>
      <c r="P10" s="50" t="s">
        <v>86</v>
      </c>
      <c r="Q10" s="56" t="s">
        <v>87</v>
      </c>
      <c r="R10" t="s">
        <v>88</v>
      </c>
      <c r="S10" s="83" t="s">
        <v>89</v>
      </c>
      <c r="T10" t="s">
        <v>90</v>
      </c>
    </row>
    <row r="11" customFormat="1" ht="24.75" customHeight="1" spans="1:20">
      <c r="A11" s="27"/>
      <c r="B11" s="27"/>
      <c r="C11" s="27"/>
      <c r="D11" s="17"/>
      <c r="E11" s="17"/>
      <c r="F11" s="27"/>
      <c r="G11" s="27"/>
      <c r="M11" s="1"/>
      <c r="N11" s="4" t="s">
        <v>91</v>
      </c>
      <c r="P11" s="50" t="s">
        <v>86</v>
      </c>
      <c r="Q11" s="56" t="s">
        <v>87</v>
      </c>
      <c r="R11" t="s">
        <v>88</v>
      </c>
      <c r="S11" s="83" t="s">
        <v>89</v>
      </c>
      <c r="T11" t="s">
        <v>92</v>
      </c>
    </row>
    <row r="12" customFormat="1" ht="24.75" customHeight="1" spans="1:22">
      <c r="A12" s="27"/>
      <c r="B12" s="27"/>
      <c r="C12" s="27"/>
      <c r="D12" s="17"/>
      <c r="E12" s="17"/>
      <c r="F12" s="27"/>
      <c r="G12" s="27"/>
      <c r="M12" s="1"/>
      <c r="N12" s="4" t="s">
        <v>93</v>
      </c>
      <c r="P12" s="50" t="s">
        <v>86</v>
      </c>
      <c r="Q12" s="56" t="s">
        <v>87</v>
      </c>
      <c r="R12" t="s">
        <v>88</v>
      </c>
      <c r="S12" s="83" t="s">
        <v>89</v>
      </c>
      <c r="T12" s="58" t="s">
        <v>94</v>
      </c>
      <c r="V12" s="59"/>
    </row>
    <row r="13" customFormat="1" ht="24.75" customHeight="1" spans="1:22">
      <c r="A13" s="27"/>
      <c r="B13" s="27"/>
      <c r="C13" s="27"/>
      <c r="D13" s="17"/>
      <c r="E13" s="17"/>
      <c r="F13" s="27"/>
      <c r="G13" s="27"/>
      <c r="M13" s="1"/>
      <c r="N13" s="4" t="s">
        <v>95</v>
      </c>
      <c r="P13" s="50" t="s">
        <v>86</v>
      </c>
      <c r="Q13" s="56" t="s">
        <v>87</v>
      </c>
      <c r="R13" t="s">
        <v>88</v>
      </c>
      <c r="S13" s="83" t="s">
        <v>89</v>
      </c>
      <c r="T13" s="58" t="s">
        <v>96</v>
      </c>
      <c r="V13" s="59"/>
    </row>
    <row r="14" ht="24" customHeight="1" spans="1:22">
      <c r="A14" s="28" t="s">
        <v>97</v>
      </c>
      <c r="B14" s="29"/>
      <c r="C14" s="29"/>
      <c r="D14" s="29"/>
      <c r="E14" s="29"/>
      <c r="F14" s="29"/>
      <c r="G14" s="30"/>
      <c r="N14" s="4" t="s">
        <v>98</v>
      </c>
      <c r="P14" s="50" t="s">
        <v>99</v>
      </c>
      <c r="Q14" s="56" t="s">
        <v>100</v>
      </c>
      <c r="R14" t="s">
        <v>88</v>
      </c>
      <c r="S14" s="83" t="s">
        <v>101</v>
      </c>
      <c r="T14" s="58" t="s">
        <v>102</v>
      </c>
      <c r="U14" s="57"/>
      <c r="V14" s="59"/>
    </row>
    <row r="15" ht="28" customHeight="1" spans="1:22">
      <c r="A15" s="24" t="s">
        <v>103</v>
      </c>
      <c r="B15" s="25"/>
      <c r="C15" s="25"/>
      <c r="D15" s="25"/>
      <c r="E15" s="25"/>
      <c r="F15" s="25"/>
      <c r="G15" s="26"/>
      <c r="N15" s="4" t="s">
        <v>104</v>
      </c>
      <c r="P15" s="50" t="s">
        <v>105</v>
      </c>
      <c r="Q15" s="56" t="s">
        <v>106</v>
      </c>
      <c r="R15" t="s">
        <v>107</v>
      </c>
      <c r="S15" s="83" t="s">
        <v>108</v>
      </c>
      <c r="T15" t="s">
        <v>109</v>
      </c>
      <c r="U15" s="57"/>
      <c r="V15" s="59"/>
    </row>
    <row r="16" ht="24" customHeight="1" spans="1:22">
      <c r="A16" s="31" t="s">
        <v>110</v>
      </c>
      <c r="B16" s="31"/>
      <c r="C16" s="31" t="s">
        <v>111</v>
      </c>
      <c r="D16" s="31"/>
      <c r="E16" s="31" t="s">
        <v>112</v>
      </c>
      <c r="F16" s="31"/>
      <c r="G16" s="31" t="s">
        <v>113</v>
      </c>
      <c r="N16" s="4" t="s">
        <v>114</v>
      </c>
      <c r="P16" s="50" t="s">
        <v>115</v>
      </c>
      <c r="Q16" s="56" t="s">
        <v>116</v>
      </c>
      <c r="R16" t="s">
        <v>107</v>
      </c>
      <c r="S16" s="83" t="s">
        <v>117</v>
      </c>
      <c r="T16" t="s">
        <v>118</v>
      </c>
      <c r="U16" s="57"/>
      <c r="V16" s="59"/>
    </row>
    <row r="17" ht="26" customHeight="1" spans="1:22">
      <c r="A17" s="32"/>
      <c r="B17" s="32"/>
      <c r="C17" s="32"/>
      <c r="D17" s="32"/>
      <c r="E17" s="32"/>
      <c r="F17" s="32"/>
      <c r="G17" s="33"/>
      <c r="N17" s="4" t="s">
        <v>119</v>
      </c>
      <c r="P17" s="50" t="s">
        <v>120</v>
      </c>
      <c r="Q17" s="56" t="s">
        <v>121</v>
      </c>
      <c r="R17" t="s">
        <v>107</v>
      </c>
      <c r="S17" s="83" t="s">
        <v>122</v>
      </c>
      <c r="T17" t="s">
        <v>123</v>
      </c>
      <c r="U17" s="57"/>
      <c r="V17" s="59"/>
    </row>
    <row r="18" ht="26" customHeight="1" spans="1:22">
      <c r="A18" s="32"/>
      <c r="B18" s="32"/>
      <c r="C18" s="32"/>
      <c r="D18" s="32"/>
      <c r="E18" s="32"/>
      <c r="F18" s="32"/>
      <c r="G18" s="33"/>
      <c r="N18" s="4" t="s">
        <v>124</v>
      </c>
      <c r="P18" s="50" t="s">
        <v>125</v>
      </c>
      <c r="Q18" s="56" t="s">
        <v>126</v>
      </c>
      <c r="R18" t="s">
        <v>127</v>
      </c>
      <c r="S18" s="83" t="s">
        <v>128</v>
      </c>
      <c r="T18" s="58" t="s">
        <v>129</v>
      </c>
      <c r="U18" s="60"/>
      <c r="V18" s="59"/>
    </row>
    <row r="19" ht="26" customHeight="1" spans="1:22">
      <c r="A19" s="32"/>
      <c r="B19" s="32"/>
      <c r="C19" s="32"/>
      <c r="D19" s="32"/>
      <c r="E19" s="32"/>
      <c r="F19" s="32"/>
      <c r="G19" s="33"/>
      <c r="P19" s="50"/>
      <c r="Q19" s="56"/>
      <c r="R19" t="s">
        <v>127</v>
      </c>
      <c r="S19" s="83" t="s">
        <v>130</v>
      </c>
      <c r="T19" s="58" t="s">
        <v>131</v>
      </c>
      <c r="U19" s="60"/>
      <c r="V19" s="61"/>
    </row>
    <row r="20" ht="27" customHeight="1" spans="1:21">
      <c r="A20" s="12" t="s">
        <v>132</v>
      </c>
      <c r="B20" s="12"/>
      <c r="C20" s="12"/>
      <c r="D20" s="12"/>
      <c r="E20" s="12"/>
      <c r="F20" s="12"/>
      <c r="G20" s="12"/>
      <c r="P20" s="50" t="s">
        <v>133</v>
      </c>
      <c r="Q20" s="56" t="s">
        <v>134</v>
      </c>
      <c r="R20" t="s">
        <v>127</v>
      </c>
      <c r="S20" s="83" t="s">
        <v>135</v>
      </c>
      <c r="T20" s="58" t="s">
        <v>136</v>
      </c>
      <c r="U20" s="60"/>
    </row>
    <row r="21" ht="24" customHeight="1" spans="1:21">
      <c r="A21" s="34" t="s">
        <v>137</v>
      </c>
      <c r="B21" s="35"/>
      <c r="C21" s="35"/>
      <c r="D21" s="35"/>
      <c r="E21" s="35"/>
      <c r="F21" s="35"/>
      <c r="G21" s="36"/>
      <c r="P21" s="50" t="s">
        <v>138</v>
      </c>
      <c r="Q21" s="56" t="s">
        <v>139</v>
      </c>
      <c r="R21" t="s">
        <v>140</v>
      </c>
      <c r="S21" s="83" t="s">
        <v>141</v>
      </c>
      <c r="T21" t="s">
        <v>142</v>
      </c>
      <c r="U21" s="60"/>
    </row>
    <row r="22" ht="22" customHeight="1" spans="1:20">
      <c r="A22" s="37"/>
      <c r="B22" s="38"/>
      <c r="C22" s="38"/>
      <c r="D22" s="38"/>
      <c r="E22" s="38"/>
      <c r="F22" s="38"/>
      <c r="G22" s="39"/>
      <c r="P22" s="50" t="s">
        <v>143</v>
      </c>
      <c r="Q22" s="56" t="s">
        <v>144</v>
      </c>
      <c r="R22" t="s">
        <v>140</v>
      </c>
      <c r="S22" s="83" t="s">
        <v>145</v>
      </c>
      <c r="T22" t="s">
        <v>146</v>
      </c>
    </row>
    <row r="23" ht="21" customHeight="1" spans="1:22">
      <c r="A23" s="37"/>
      <c r="B23" s="38"/>
      <c r="C23" s="38"/>
      <c r="D23" s="38"/>
      <c r="E23" s="38"/>
      <c r="F23" s="38"/>
      <c r="G23" s="39"/>
      <c r="P23" s="50" t="s">
        <v>147</v>
      </c>
      <c r="Q23" s="56" t="s">
        <v>148</v>
      </c>
      <c r="R23" t="s">
        <v>140</v>
      </c>
      <c r="S23" s="83" t="s">
        <v>149</v>
      </c>
      <c r="T23" t="s">
        <v>150</v>
      </c>
      <c r="U23" s="61"/>
      <c r="V23" s="61"/>
    </row>
    <row r="24" ht="11.25" customHeight="1" spans="1:22">
      <c r="A24" s="40"/>
      <c r="B24" s="41"/>
      <c r="C24" s="41"/>
      <c r="D24" s="41"/>
      <c r="E24" s="41"/>
      <c r="F24" s="41"/>
      <c r="G24" s="42"/>
      <c r="P24" s="50" t="s">
        <v>151</v>
      </c>
      <c r="Q24" s="56" t="s">
        <v>152</v>
      </c>
      <c r="R24" t="s">
        <v>140</v>
      </c>
      <c r="S24" s="83" t="s">
        <v>153</v>
      </c>
      <c r="T24" t="s">
        <v>154</v>
      </c>
      <c r="U24" s="62"/>
      <c r="V24" s="61"/>
    </row>
    <row r="25" ht="27.95" customHeight="1" spans="1:22">
      <c r="A25" s="12" t="s">
        <v>155</v>
      </c>
      <c r="B25" s="12"/>
      <c r="C25" s="12"/>
      <c r="D25" s="12"/>
      <c r="E25" s="12"/>
      <c r="F25" s="12"/>
      <c r="G25" s="12"/>
      <c r="P25" s="50" t="s">
        <v>156</v>
      </c>
      <c r="Q25" s="56" t="s">
        <v>157</v>
      </c>
      <c r="R25" t="s">
        <v>158</v>
      </c>
      <c r="S25" s="83" t="s">
        <v>159</v>
      </c>
      <c r="T25" t="s">
        <v>160</v>
      </c>
      <c r="U25" s="62"/>
      <c r="V25" s="61"/>
    </row>
    <row r="26" ht="18" customHeight="1" spans="1:22">
      <c r="A26" s="43"/>
      <c r="B26" s="43"/>
      <c r="C26" s="43"/>
      <c r="D26" s="43"/>
      <c r="E26" s="43"/>
      <c r="F26" s="43"/>
      <c r="G26" s="43"/>
      <c r="P26" s="50" t="s">
        <v>161</v>
      </c>
      <c r="Q26" s="56" t="s">
        <v>162</v>
      </c>
      <c r="R26" t="s">
        <v>158</v>
      </c>
      <c r="S26" s="83" t="s">
        <v>163</v>
      </c>
      <c r="T26" t="s">
        <v>164</v>
      </c>
      <c r="U26" s="62"/>
      <c r="V26" s="61"/>
    </row>
    <row r="27" ht="17" customHeight="1" spans="1:22">
      <c r="A27" s="43"/>
      <c r="B27" s="43"/>
      <c r="C27" s="43"/>
      <c r="D27" s="43"/>
      <c r="E27" s="43"/>
      <c r="F27" s="43"/>
      <c r="G27" s="43"/>
      <c r="P27" s="50" t="s">
        <v>165</v>
      </c>
      <c r="Q27" s="56" t="s">
        <v>166</v>
      </c>
      <c r="R27" t="s">
        <v>158</v>
      </c>
      <c r="S27" s="83" t="s">
        <v>167</v>
      </c>
      <c r="T27" s="55" t="s">
        <v>168</v>
      </c>
      <c r="U27" s="63"/>
      <c r="V27" s="61"/>
    </row>
    <row r="28" ht="27.95" customHeight="1" spans="1:22">
      <c r="A28" s="44" t="s">
        <v>169</v>
      </c>
      <c r="B28" s="45"/>
      <c r="C28" s="45"/>
      <c r="D28" s="46" t="s">
        <v>170</v>
      </c>
      <c r="E28" s="47"/>
      <c r="F28" s="47"/>
      <c r="G28" s="48"/>
      <c r="P28" s="50" t="s">
        <v>171</v>
      </c>
      <c r="Q28" s="56" t="s">
        <v>172</v>
      </c>
      <c r="R28" t="s">
        <v>158</v>
      </c>
      <c r="S28" s="83" t="s">
        <v>173</v>
      </c>
      <c r="T28" t="s">
        <v>174</v>
      </c>
      <c r="U28" s="57"/>
      <c r="V28" s="61"/>
    </row>
    <row r="29" ht="80" customHeight="1" spans="1:24">
      <c r="A29" s="49" t="s">
        <v>175</v>
      </c>
      <c r="B29" s="35"/>
      <c r="C29" s="35"/>
      <c r="D29" s="35"/>
      <c r="E29" s="35"/>
      <c r="F29" s="35"/>
      <c r="G29" s="35"/>
      <c r="P29" s="50" t="s">
        <v>176</v>
      </c>
      <c r="Q29" s="56" t="s">
        <v>177</v>
      </c>
      <c r="R29" t="s">
        <v>158</v>
      </c>
      <c r="S29" s="83" t="s">
        <v>178</v>
      </c>
      <c r="T29" t="s">
        <v>179</v>
      </c>
      <c r="U29" s="57"/>
      <c r="V29" s="61"/>
      <c r="X29" s="61"/>
    </row>
    <row r="30" spans="16:24">
      <c r="P30" s="50" t="s">
        <v>180</v>
      </c>
      <c r="Q30" s="56" t="s">
        <v>181</v>
      </c>
      <c r="R30" t="s">
        <v>182</v>
      </c>
      <c r="S30" s="83" t="s">
        <v>183</v>
      </c>
      <c r="T30" t="s">
        <v>184</v>
      </c>
      <c r="U30" s="57"/>
      <c r="V30" s="61"/>
      <c r="X30" s="64"/>
    </row>
    <row r="31" spans="16:24">
      <c r="P31" s="50" t="s">
        <v>185</v>
      </c>
      <c r="Q31" s="56" t="s">
        <v>186</v>
      </c>
      <c r="R31" t="s">
        <v>182</v>
      </c>
      <c r="S31" s="83" t="s">
        <v>187</v>
      </c>
      <c r="T31" s="58" t="s">
        <v>188</v>
      </c>
      <c r="U31" s="61"/>
      <c r="V31" s="61"/>
      <c r="X31" s="64"/>
    </row>
    <row r="32" spans="16:24">
      <c r="P32" s="51" t="s">
        <v>189</v>
      </c>
      <c r="Q32" s="65" t="s">
        <v>190</v>
      </c>
      <c r="R32" t="s">
        <v>182</v>
      </c>
      <c r="S32" s="83" t="s">
        <v>191</v>
      </c>
      <c r="T32" s="58" t="s">
        <v>192</v>
      </c>
      <c r="U32" s="61"/>
      <c r="V32" s="61"/>
      <c r="X32" s="66"/>
    </row>
    <row r="33" spans="16:24">
      <c r="P33" s="51" t="s">
        <v>193</v>
      </c>
      <c r="Q33" s="65" t="s">
        <v>194</v>
      </c>
      <c r="R33" t="s">
        <v>195</v>
      </c>
      <c r="S33" s="83" t="s">
        <v>183</v>
      </c>
      <c r="T33" s="58" t="s">
        <v>196</v>
      </c>
      <c r="U33" s="61"/>
      <c r="V33" s="57"/>
      <c r="X33" s="66"/>
    </row>
    <row r="34" spans="16:24">
      <c r="P34" s="52" t="s">
        <v>197</v>
      </c>
      <c r="Q34" s="67" t="s">
        <v>198</v>
      </c>
      <c r="R34" t="s">
        <v>195</v>
      </c>
      <c r="S34" s="83" t="s">
        <v>187</v>
      </c>
      <c r="T34" s="58" t="s">
        <v>199</v>
      </c>
      <c r="U34" s="61"/>
      <c r="V34" s="68"/>
      <c r="X34" s="66"/>
    </row>
    <row r="35" spans="16:24">
      <c r="P35" s="52" t="s">
        <v>200</v>
      </c>
      <c r="Q35" s="67" t="s">
        <v>201</v>
      </c>
      <c r="R35" t="s">
        <v>202</v>
      </c>
      <c r="S35" s="83" t="s">
        <v>187</v>
      </c>
      <c r="T35" t="s">
        <v>203</v>
      </c>
      <c r="U35" s="61"/>
      <c r="V35" s="61"/>
      <c r="X35" s="66"/>
    </row>
    <row r="36" spans="16:24">
      <c r="P36" s="52" t="s">
        <v>204</v>
      </c>
      <c r="Q36" s="67" t="s">
        <v>205</v>
      </c>
      <c r="R36" t="s">
        <v>202</v>
      </c>
      <c r="S36" s="83" t="s">
        <v>191</v>
      </c>
      <c r="T36" t="s">
        <v>206</v>
      </c>
      <c r="X36" s="64"/>
    </row>
    <row r="37" spans="16:24">
      <c r="P37" s="52" t="s">
        <v>207</v>
      </c>
      <c r="Q37" s="67" t="s">
        <v>208</v>
      </c>
      <c r="R37" t="s">
        <v>202</v>
      </c>
      <c r="S37" s="83" t="s">
        <v>209</v>
      </c>
      <c r="T37" t="s">
        <v>210</v>
      </c>
      <c r="X37" s="66"/>
    </row>
    <row r="38" ht="28.8" spans="16:24">
      <c r="P38" s="52" t="s">
        <v>211</v>
      </c>
      <c r="Q38" s="67" t="s">
        <v>212</v>
      </c>
      <c r="R38" t="s">
        <v>202</v>
      </c>
      <c r="S38" s="83" t="s">
        <v>213</v>
      </c>
      <c r="T38" t="s">
        <v>214</v>
      </c>
      <c r="X38" s="66"/>
    </row>
    <row r="39" ht="43.2" spans="16:24">
      <c r="P39" s="52" t="s">
        <v>215</v>
      </c>
      <c r="Q39" s="67" t="s">
        <v>216</v>
      </c>
      <c r="R39" t="s">
        <v>202</v>
      </c>
      <c r="S39" s="83" t="s">
        <v>217</v>
      </c>
      <c r="T39" t="s">
        <v>218</v>
      </c>
      <c r="X39" s="64"/>
    </row>
    <row r="40" ht="28.8" spans="16:24">
      <c r="P40" s="52" t="s">
        <v>219</v>
      </c>
      <c r="Q40" s="67" t="s">
        <v>220</v>
      </c>
      <c r="R40" t="s">
        <v>202</v>
      </c>
      <c r="S40" s="83" t="s">
        <v>221</v>
      </c>
      <c r="T40" t="s">
        <v>222</v>
      </c>
      <c r="X40" s="66"/>
    </row>
    <row r="41" ht="43.2" spans="16:24">
      <c r="P41" s="52" t="s">
        <v>223</v>
      </c>
      <c r="Q41" s="67" t="s">
        <v>224</v>
      </c>
      <c r="R41" t="s">
        <v>202</v>
      </c>
      <c r="S41" s="83" t="s">
        <v>225</v>
      </c>
      <c r="T41" t="s">
        <v>226</v>
      </c>
      <c r="X41" s="64"/>
    </row>
    <row r="42" spans="16:24">
      <c r="P42" s="52" t="s">
        <v>227</v>
      </c>
      <c r="Q42" s="67" t="s">
        <v>228</v>
      </c>
      <c r="R42" t="s">
        <v>202</v>
      </c>
      <c r="S42" s="83" t="s">
        <v>229</v>
      </c>
      <c r="T42" t="s">
        <v>230</v>
      </c>
      <c r="X42" s="61"/>
    </row>
    <row r="43" spans="16:20">
      <c r="P43" s="52" t="s">
        <v>231</v>
      </c>
      <c r="Q43" s="67" t="s">
        <v>232</v>
      </c>
      <c r="R43" t="s">
        <v>202</v>
      </c>
      <c r="S43" s="83" t="s">
        <v>233</v>
      </c>
      <c r="T43" t="s">
        <v>234</v>
      </c>
    </row>
    <row r="44" ht="28.8" spans="16:20">
      <c r="P44" s="52" t="s">
        <v>235</v>
      </c>
      <c r="Q44" s="67" t="s">
        <v>236</v>
      </c>
      <c r="R44" t="s">
        <v>202</v>
      </c>
      <c r="S44" s="83" t="s">
        <v>237</v>
      </c>
      <c r="T44" t="s">
        <v>238</v>
      </c>
    </row>
    <row r="45" spans="16:20">
      <c r="P45" s="52" t="s">
        <v>239</v>
      </c>
      <c r="Q45" s="67" t="s">
        <v>240</v>
      </c>
      <c r="R45" t="s">
        <v>202</v>
      </c>
      <c r="S45" s="83" t="s">
        <v>241</v>
      </c>
      <c r="T45" t="s">
        <v>242</v>
      </c>
    </row>
    <row r="46" ht="28.8" spans="16:20">
      <c r="P46" s="52" t="s">
        <v>243</v>
      </c>
      <c r="Q46" s="67" t="s">
        <v>244</v>
      </c>
      <c r="R46" t="s">
        <v>245</v>
      </c>
      <c r="S46" s="83" t="s">
        <v>246</v>
      </c>
      <c r="T46" s="69" t="s">
        <v>247</v>
      </c>
    </row>
    <row r="47" ht="43.2" spans="16:22">
      <c r="P47" s="52" t="s">
        <v>248</v>
      </c>
      <c r="Q47" s="67" t="s">
        <v>249</v>
      </c>
      <c r="R47" t="s">
        <v>245</v>
      </c>
      <c r="S47" s="83" t="s">
        <v>250</v>
      </c>
      <c r="T47" s="69" t="s">
        <v>251</v>
      </c>
      <c r="V47" s="61"/>
    </row>
    <row r="48" ht="28.8" spans="16:22">
      <c r="P48" s="52" t="s">
        <v>252</v>
      </c>
      <c r="Q48" s="67" t="s">
        <v>253</v>
      </c>
      <c r="R48" t="s">
        <v>245</v>
      </c>
      <c r="S48" s="83" t="s">
        <v>254</v>
      </c>
      <c r="T48" s="69" t="s">
        <v>255</v>
      </c>
      <c r="V48" s="70"/>
    </row>
    <row r="49" ht="43.2" spans="16:22">
      <c r="P49" s="52" t="s">
        <v>256</v>
      </c>
      <c r="Q49" s="67" t="s">
        <v>257</v>
      </c>
      <c r="R49" t="s">
        <v>245</v>
      </c>
      <c r="S49" s="83" t="s">
        <v>258</v>
      </c>
      <c r="T49" s="69" t="s">
        <v>259</v>
      </c>
      <c r="V49" s="70"/>
    </row>
    <row r="50" ht="15.6" spans="16:22">
      <c r="P50" s="50" t="s">
        <v>260</v>
      </c>
      <c r="Q50" s="56" t="s">
        <v>261</v>
      </c>
      <c r="R50" t="s">
        <v>245</v>
      </c>
      <c r="S50" s="83" t="s">
        <v>262</v>
      </c>
      <c r="T50" s="69" t="s">
        <v>263</v>
      </c>
      <c r="V50" s="70"/>
    </row>
    <row r="51" ht="15.6" spans="16:22">
      <c r="P51" s="50" t="s">
        <v>264</v>
      </c>
      <c r="Q51" s="56" t="s">
        <v>265</v>
      </c>
      <c r="R51" t="s">
        <v>245</v>
      </c>
      <c r="S51" s="83" t="s">
        <v>266</v>
      </c>
      <c r="T51" t="s">
        <v>267</v>
      </c>
      <c r="V51" s="70"/>
    </row>
    <row r="52" ht="15.6" spans="16:22">
      <c r="P52" s="50" t="s">
        <v>268</v>
      </c>
      <c r="Q52" s="56" t="s">
        <v>269</v>
      </c>
      <c r="R52" t="s">
        <v>245</v>
      </c>
      <c r="S52" s="83" t="s">
        <v>270</v>
      </c>
      <c r="T52" s="58" t="s">
        <v>271</v>
      </c>
      <c r="V52" s="70"/>
    </row>
    <row r="53" spans="16:22">
      <c r="P53" s="50" t="s">
        <v>272</v>
      </c>
      <c r="Q53" s="56" t="s">
        <v>273</v>
      </c>
      <c r="R53" t="s">
        <v>245</v>
      </c>
      <c r="S53" s="83" t="s">
        <v>274</v>
      </c>
      <c r="T53" t="s">
        <v>275</v>
      </c>
      <c r="V53" s="61"/>
    </row>
    <row r="54" spans="16:20">
      <c r="P54" s="50" t="s">
        <v>276</v>
      </c>
      <c r="Q54" s="56" t="s">
        <v>277</v>
      </c>
      <c r="R54" t="s">
        <v>245</v>
      </c>
      <c r="S54" s="83" t="s">
        <v>278</v>
      </c>
      <c r="T54" t="s">
        <v>279</v>
      </c>
    </row>
    <row r="55" spans="16:20">
      <c r="P55" s="50" t="s">
        <v>280</v>
      </c>
      <c r="Q55" s="56" t="s">
        <v>281</v>
      </c>
      <c r="R55" t="s">
        <v>245</v>
      </c>
      <c r="S55" s="83" t="s">
        <v>282</v>
      </c>
      <c r="T55" t="s">
        <v>283</v>
      </c>
    </row>
    <row r="56" spans="16:20">
      <c r="P56" s="50" t="s">
        <v>284</v>
      </c>
      <c r="Q56" s="56" t="s">
        <v>285</v>
      </c>
      <c r="R56" t="s">
        <v>245</v>
      </c>
      <c r="S56" s="83" t="s">
        <v>286</v>
      </c>
      <c r="T56" t="s">
        <v>287</v>
      </c>
    </row>
    <row r="57" spans="16:20">
      <c r="P57" s="53" t="s">
        <v>288</v>
      </c>
      <c r="Q57" s="71" t="s">
        <v>289</v>
      </c>
      <c r="R57" t="s">
        <v>290</v>
      </c>
      <c r="S57" s="83" t="s">
        <v>291</v>
      </c>
      <c r="T57" t="s">
        <v>292</v>
      </c>
    </row>
    <row r="58" spans="16:23">
      <c r="P58" s="53" t="s">
        <v>293</v>
      </c>
      <c r="Q58" s="71" t="s">
        <v>294</v>
      </c>
      <c r="R58" t="s">
        <v>290</v>
      </c>
      <c r="S58" s="83" t="s">
        <v>295</v>
      </c>
      <c r="T58" t="s">
        <v>296</v>
      </c>
      <c r="U58" s="61"/>
      <c r="V58" s="72"/>
      <c r="W58" s="61"/>
    </row>
    <row r="59" spans="16:23">
      <c r="P59" s="51" t="s">
        <v>297</v>
      </c>
      <c r="Q59" s="65" t="s">
        <v>298</v>
      </c>
      <c r="R59" t="s">
        <v>290</v>
      </c>
      <c r="S59" s="83" t="s">
        <v>299</v>
      </c>
      <c r="T59" t="s">
        <v>300</v>
      </c>
      <c r="U59" s="61"/>
      <c r="V59" s="57"/>
      <c r="W59" s="61"/>
    </row>
    <row r="60" spans="16:23">
      <c r="P60" s="50" t="s">
        <v>301</v>
      </c>
      <c r="Q60" s="56" t="s">
        <v>302</v>
      </c>
      <c r="R60" t="s">
        <v>303</v>
      </c>
      <c r="S60" s="83" t="s">
        <v>304</v>
      </c>
      <c r="T60" s="69" t="s">
        <v>305</v>
      </c>
      <c r="U60" s="61"/>
      <c r="V60" s="57"/>
      <c r="W60" s="61"/>
    </row>
    <row r="61" spans="16:23">
      <c r="P61" s="50" t="s">
        <v>306</v>
      </c>
      <c r="Q61" s="56" t="s">
        <v>307</v>
      </c>
      <c r="R61" t="s">
        <v>303</v>
      </c>
      <c r="S61" s="83" t="s">
        <v>308</v>
      </c>
      <c r="T61" s="69" t="s">
        <v>309</v>
      </c>
      <c r="U61" s="73"/>
      <c r="V61" s="72"/>
      <c r="W61" s="61"/>
    </row>
    <row r="62" spans="16:23">
      <c r="P62" s="50" t="s">
        <v>310</v>
      </c>
      <c r="Q62" s="56" t="s">
        <v>311</v>
      </c>
      <c r="R62" t="s">
        <v>303</v>
      </c>
      <c r="S62" s="83" t="s">
        <v>312</v>
      </c>
      <c r="T62" s="69" t="s">
        <v>313</v>
      </c>
      <c r="U62" s="73"/>
      <c r="V62" s="61"/>
      <c r="W62" s="61"/>
    </row>
    <row r="63" spans="16:23">
      <c r="P63" s="50" t="s">
        <v>314</v>
      </c>
      <c r="Q63" s="56" t="s">
        <v>315</v>
      </c>
      <c r="R63" t="s">
        <v>303</v>
      </c>
      <c r="S63" s="83" t="s">
        <v>316</v>
      </c>
      <c r="T63" t="s">
        <v>317</v>
      </c>
      <c r="U63" s="73"/>
      <c r="V63" s="61"/>
      <c r="W63" s="74"/>
    </row>
    <row r="64" spans="16:23">
      <c r="P64" s="50" t="s">
        <v>318</v>
      </c>
      <c r="Q64" s="56" t="s">
        <v>319</v>
      </c>
      <c r="R64" t="s">
        <v>303</v>
      </c>
      <c r="S64" s="83" t="s">
        <v>320</v>
      </c>
      <c r="T64" s="58" t="s">
        <v>321</v>
      </c>
      <c r="U64" s="73"/>
      <c r="V64" s="61"/>
      <c r="W64" s="74"/>
    </row>
    <row r="65" spans="16:20">
      <c r="P65" s="50" t="s">
        <v>322</v>
      </c>
      <c r="Q65" s="56" t="s">
        <v>323</v>
      </c>
      <c r="R65" t="s">
        <v>303</v>
      </c>
      <c r="S65" s="83" t="s">
        <v>324</v>
      </c>
      <c r="T65" t="s">
        <v>325</v>
      </c>
    </row>
    <row r="66" spans="16:20">
      <c r="P66" s="50" t="s">
        <v>326</v>
      </c>
      <c r="Q66" s="56" t="s">
        <v>327</v>
      </c>
      <c r="R66" t="s">
        <v>328</v>
      </c>
      <c r="S66" s="83" t="s">
        <v>329</v>
      </c>
      <c r="T66" s="58" t="s">
        <v>330</v>
      </c>
    </row>
    <row r="67" spans="16:20">
      <c r="P67" s="50" t="s">
        <v>331</v>
      </c>
      <c r="Q67" s="56" t="s">
        <v>332</v>
      </c>
      <c r="R67" t="s">
        <v>328</v>
      </c>
      <c r="S67" s="83" t="s">
        <v>333</v>
      </c>
      <c r="T67" t="s">
        <v>334</v>
      </c>
    </row>
    <row r="68" spans="16:20">
      <c r="P68" s="50" t="s">
        <v>335</v>
      </c>
      <c r="Q68" s="56" t="s">
        <v>336</v>
      </c>
      <c r="R68" t="s">
        <v>328</v>
      </c>
      <c r="S68" s="83" t="s">
        <v>337</v>
      </c>
      <c r="T68" t="s">
        <v>338</v>
      </c>
    </row>
    <row r="69" ht="28.8" spans="16:22">
      <c r="P69" s="50" t="s">
        <v>339</v>
      </c>
      <c r="Q69" s="56" t="s">
        <v>340</v>
      </c>
      <c r="R69" t="s">
        <v>341</v>
      </c>
      <c r="S69" s="83" t="s">
        <v>342</v>
      </c>
      <c r="V69" s="61"/>
    </row>
    <row r="70" spans="16:22">
      <c r="P70" s="53" t="s">
        <v>343</v>
      </c>
      <c r="Q70" s="71" t="s">
        <v>344</v>
      </c>
      <c r="R70" t="s">
        <v>341</v>
      </c>
      <c r="S70" s="83" t="s">
        <v>345</v>
      </c>
      <c r="V70" s="57"/>
    </row>
    <row r="71" spans="16:22">
      <c r="P71" s="50" t="s">
        <v>346</v>
      </c>
      <c r="Q71" s="56" t="s">
        <v>347</v>
      </c>
      <c r="R71" t="s">
        <v>341</v>
      </c>
      <c r="S71" s="83" t="s">
        <v>348</v>
      </c>
      <c r="V71" s="57"/>
    </row>
    <row r="72" spans="15:23">
      <c r="O72" s="1"/>
      <c r="P72" s="50" t="s">
        <v>349</v>
      </c>
      <c r="Q72" s="56" t="s">
        <v>350</v>
      </c>
      <c r="R72" t="s">
        <v>341</v>
      </c>
      <c r="S72" s="83" t="s">
        <v>351</v>
      </c>
      <c r="U72" s="1"/>
      <c r="V72" s="57"/>
      <c r="W72" s="75"/>
    </row>
    <row r="73" spans="15:23">
      <c r="O73" s="1"/>
      <c r="P73" s="50" t="s">
        <v>352</v>
      </c>
      <c r="Q73" s="56" t="s">
        <v>353</v>
      </c>
      <c r="R73" t="s">
        <v>341</v>
      </c>
      <c r="S73" s="83" t="s">
        <v>354</v>
      </c>
      <c r="U73" s="76"/>
      <c r="V73" s="57"/>
      <c r="W73" s="75"/>
    </row>
    <row r="74" spans="15:23">
      <c r="O74" s="1"/>
      <c r="P74" s="50" t="s">
        <v>355</v>
      </c>
      <c r="Q74" s="56" t="s">
        <v>356</v>
      </c>
      <c r="R74" t="s">
        <v>357</v>
      </c>
      <c r="S74" s="83" t="s">
        <v>358</v>
      </c>
      <c r="U74" s="76"/>
      <c r="V74" s="76"/>
      <c r="W74" s="75"/>
    </row>
    <row r="75" spans="15:23">
      <c r="O75" s="1"/>
      <c r="P75" s="50" t="s">
        <v>359</v>
      </c>
      <c r="Q75" s="56" t="s">
        <v>360</v>
      </c>
      <c r="R75" t="s">
        <v>357</v>
      </c>
      <c r="S75" s="83" t="s">
        <v>361</v>
      </c>
      <c r="U75" s="76"/>
      <c r="V75" s="1"/>
      <c r="W75" s="75"/>
    </row>
    <row r="76" spans="15:23">
      <c r="O76" s="1"/>
      <c r="P76" s="50" t="s">
        <v>362</v>
      </c>
      <c r="Q76" s="56" t="s">
        <v>363</v>
      </c>
      <c r="R76" t="s">
        <v>357</v>
      </c>
      <c r="S76" s="83" t="s">
        <v>364</v>
      </c>
      <c r="U76" s="1"/>
      <c r="V76" s="1"/>
      <c r="W76" s="75"/>
    </row>
    <row r="77" spans="15:23">
      <c r="O77" s="1"/>
      <c r="P77" s="50"/>
      <c r="Q77" s="56"/>
      <c r="S77" s="55"/>
      <c r="U77" s="1"/>
      <c r="V77" s="1"/>
      <c r="W77" s="75"/>
    </row>
    <row r="78" spans="15:23">
      <c r="O78" s="1"/>
      <c r="P78" s="50" t="s">
        <v>365</v>
      </c>
      <c r="Q78" s="56" t="s">
        <v>366</v>
      </c>
      <c r="R78" s="1" t="s">
        <v>367</v>
      </c>
      <c r="S78" s="83" t="s">
        <v>368</v>
      </c>
      <c r="U78" s="1"/>
      <c r="V78" s="1"/>
      <c r="W78" s="75"/>
    </row>
    <row r="79" spans="15:23">
      <c r="O79" s="1"/>
      <c r="P79" s="50" t="s">
        <v>369</v>
      </c>
      <c r="Q79" s="56" t="s">
        <v>370</v>
      </c>
      <c r="R79" s="1" t="s">
        <v>367</v>
      </c>
      <c r="S79" s="83" t="s">
        <v>371</v>
      </c>
      <c r="U79" s="1"/>
      <c r="V79" s="1"/>
      <c r="W79" s="75"/>
    </row>
    <row r="80" spans="15:23">
      <c r="O80" s="1"/>
      <c r="P80" s="50" t="s">
        <v>372</v>
      </c>
      <c r="Q80" s="56" t="s">
        <v>373</v>
      </c>
      <c r="R80" s="1" t="s">
        <v>374</v>
      </c>
      <c r="S80" s="83" t="s">
        <v>375</v>
      </c>
      <c r="U80" s="1"/>
      <c r="V80" s="1"/>
      <c r="W80" s="57"/>
    </row>
    <row r="81" spans="15:23">
      <c r="O81" s="1"/>
      <c r="R81" s="1"/>
      <c r="S81" s="1"/>
      <c r="U81" s="1"/>
      <c r="V81" s="1"/>
      <c r="W81" s="57"/>
    </row>
    <row r="82" spans="15:23">
      <c r="O82" s="1"/>
      <c r="R82" s="1"/>
      <c r="S82" s="1"/>
      <c r="U82" s="1"/>
      <c r="V82" s="1"/>
      <c r="W82" s="57"/>
    </row>
    <row r="83" spans="15:23">
      <c r="O83" s="1"/>
      <c r="R83" s="1"/>
      <c r="S83" s="1"/>
      <c r="U83" s="1"/>
      <c r="V83" s="1"/>
      <c r="W83" s="57"/>
    </row>
    <row r="84" spans="15:23">
      <c r="O84" s="1"/>
      <c r="R84" s="1"/>
      <c r="S84" s="1"/>
      <c r="U84" s="1"/>
      <c r="V84" s="1"/>
      <c r="W84" s="57"/>
    </row>
    <row r="85" spans="15:23">
      <c r="O85" s="1"/>
      <c r="R85" s="1"/>
      <c r="S85" s="1"/>
      <c r="U85" s="1"/>
      <c r="V85" s="1"/>
      <c r="W85" s="57"/>
    </row>
    <row r="86" spans="15:23">
      <c r="O86" s="1"/>
      <c r="R86" s="1"/>
      <c r="S86" s="1"/>
      <c r="U86" s="1"/>
      <c r="V86" s="1"/>
      <c r="W86" s="77"/>
    </row>
    <row r="87" spans="15:23">
      <c r="O87" s="1"/>
      <c r="R87" s="1"/>
      <c r="S87" s="1"/>
      <c r="U87" s="1"/>
      <c r="V87" s="1"/>
      <c r="W87" s="77"/>
    </row>
    <row r="88" spans="15:23">
      <c r="O88" s="1"/>
      <c r="R88" s="1"/>
      <c r="S88" s="1"/>
      <c r="U88" s="1"/>
      <c r="V88" s="1"/>
      <c r="W88" s="75"/>
    </row>
    <row r="89" spans="15:23">
      <c r="O89" s="1"/>
      <c r="R89" s="1"/>
      <c r="S89" s="1"/>
      <c r="U89" s="1"/>
      <c r="V89" s="1"/>
      <c r="W89" s="75"/>
    </row>
    <row r="90" spans="15:23">
      <c r="O90" s="1"/>
      <c r="R90" s="1"/>
      <c r="S90" s="1"/>
      <c r="U90" s="1"/>
      <c r="V90" s="1"/>
      <c r="W90" s="75"/>
    </row>
    <row r="91" spans="15:23">
      <c r="O91" s="1"/>
      <c r="R91" s="1"/>
      <c r="S91" s="1"/>
      <c r="U91" s="1"/>
      <c r="V91" s="1"/>
      <c r="W91" s="57"/>
    </row>
    <row r="92" spans="15:23">
      <c r="O92" s="1"/>
      <c r="R92" s="1"/>
      <c r="S92" s="1"/>
      <c r="U92" s="1"/>
      <c r="V92" s="1"/>
      <c r="W92" s="57"/>
    </row>
    <row r="93" spans="15:23">
      <c r="O93" s="1"/>
      <c r="R93" s="1"/>
      <c r="S93" s="1"/>
      <c r="U93" s="1"/>
      <c r="V93" s="1"/>
      <c r="W93" s="57"/>
    </row>
    <row r="94" spans="15:23">
      <c r="O94" s="1"/>
      <c r="R94" s="1"/>
      <c r="S94" s="1"/>
      <c r="U94" s="1"/>
      <c r="V94" s="1"/>
      <c r="W94" s="57"/>
    </row>
    <row r="95" spans="15:23">
      <c r="O95" s="1"/>
      <c r="R95" s="1"/>
      <c r="S95" s="1"/>
      <c r="T95" s="1"/>
      <c r="U95" s="1"/>
      <c r="V95" s="1"/>
      <c r="W95" s="57"/>
    </row>
    <row r="96" spans="15:23">
      <c r="O96" s="1"/>
      <c r="R96" s="1"/>
      <c r="S96" s="1"/>
      <c r="T96" s="1"/>
      <c r="U96" s="1"/>
      <c r="V96" s="1"/>
      <c r="W96" s="57"/>
    </row>
    <row r="97" spans="15:23">
      <c r="O97" s="1"/>
      <c r="R97" s="1"/>
      <c r="S97" s="1"/>
      <c r="T97" s="1"/>
      <c r="U97" s="1"/>
      <c r="V97" s="1"/>
      <c r="W97" s="57"/>
    </row>
    <row r="98" spans="15:23">
      <c r="O98" s="1"/>
      <c r="R98" s="1"/>
      <c r="S98" s="1"/>
      <c r="T98" s="1"/>
      <c r="U98" s="1"/>
      <c r="V98" s="1"/>
      <c r="W98" s="57"/>
    </row>
    <row r="99" spans="15:23">
      <c r="O99" s="1"/>
      <c r="R99" s="1"/>
      <c r="S99" s="1"/>
      <c r="T99" s="1"/>
      <c r="U99" s="1"/>
      <c r="V99" s="1"/>
      <c r="W99" s="57"/>
    </row>
    <row r="100" spans="15:23">
      <c r="O100" s="1"/>
      <c r="R100" s="1"/>
      <c r="S100" s="1"/>
      <c r="T100" s="1"/>
      <c r="U100" s="1"/>
      <c r="V100" s="1"/>
      <c r="W100" s="57"/>
    </row>
    <row r="101" spans="15:23">
      <c r="O101" s="1"/>
      <c r="R101" s="1"/>
      <c r="S101" s="1"/>
      <c r="T101" s="1"/>
      <c r="U101" s="1"/>
      <c r="V101" s="1"/>
      <c r="W101" s="75"/>
    </row>
    <row r="102" spans="15:23">
      <c r="O102" s="1"/>
      <c r="R102" s="1"/>
      <c r="S102" s="1"/>
      <c r="T102" s="1"/>
      <c r="U102" s="1"/>
      <c r="V102" s="1"/>
      <c r="W102" s="75"/>
    </row>
    <row r="103" spans="15:23">
      <c r="O103" s="1"/>
      <c r="R103" s="1"/>
      <c r="S103" s="1"/>
      <c r="T103" s="1"/>
      <c r="U103" s="1"/>
      <c r="V103" s="1"/>
      <c r="W103" s="75"/>
    </row>
    <row r="104" spans="15:23">
      <c r="O104" s="1"/>
      <c r="R104" s="1"/>
      <c r="S104" s="1"/>
      <c r="T104" s="1"/>
      <c r="U104" s="1"/>
      <c r="V104" s="1"/>
      <c r="W104" s="75"/>
    </row>
    <row r="105" spans="15:23">
      <c r="O105" s="1"/>
      <c r="R105" s="1"/>
      <c r="S105" s="1"/>
      <c r="T105" s="1"/>
      <c r="U105" s="1"/>
      <c r="V105" s="1"/>
      <c r="W105" s="78"/>
    </row>
    <row r="106" spans="15:23">
      <c r="O106" s="1"/>
      <c r="R106" s="1"/>
      <c r="S106" s="1"/>
      <c r="T106" s="1"/>
      <c r="U106" s="1"/>
      <c r="V106" s="1"/>
      <c r="W106" s="78"/>
    </row>
    <row r="107" spans="15:23">
      <c r="O107" s="1"/>
      <c r="R107" s="1"/>
      <c r="S107" s="1"/>
      <c r="T107" s="1"/>
      <c r="U107" s="1"/>
      <c r="V107" s="1"/>
      <c r="W107" s="79"/>
    </row>
    <row r="108" spans="15:23">
      <c r="O108" s="1"/>
      <c r="R108" s="1"/>
      <c r="S108" s="1"/>
      <c r="T108" s="1"/>
      <c r="V108" s="1"/>
      <c r="W108" s="79"/>
    </row>
    <row r="109" spans="15:23">
      <c r="O109" s="1"/>
      <c r="R109" s="1"/>
      <c r="S109" s="1"/>
      <c r="T109" s="1"/>
      <c r="V109" s="1"/>
      <c r="W109" s="79"/>
    </row>
    <row r="110" spans="15:23">
      <c r="O110" s="1"/>
      <c r="R110" s="1"/>
      <c r="S110" s="1"/>
      <c r="T110" s="1"/>
      <c r="V110" s="1"/>
      <c r="W110" s="79"/>
    </row>
    <row r="111" spans="15:23">
      <c r="O111" s="1"/>
      <c r="R111" s="1"/>
      <c r="S111" s="1"/>
      <c r="T111" s="1"/>
      <c r="V111" s="1"/>
      <c r="W111" s="79"/>
    </row>
    <row r="112" spans="15:23">
      <c r="O112" s="1"/>
      <c r="R112" s="1"/>
      <c r="S112" s="1"/>
      <c r="T112" s="1"/>
      <c r="V112" s="1"/>
      <c r="W112" s="80"/>
    </row>
    <row r="113" spans="15:23">
      <c r="O113" s="1"/>
      <c r="R113" s="1"/>
      <c r="S113" s="1"/>
      <c r="T113" s="1"/>
      <c r="V113" s="1"/>
      <c r="W113" s="80"/>
    </row>
    <row r="114" spans="23:23">
      <c r="W114" s="80"/>
    </row>
    <row r="115" spans="23:23">
      <c r="W115" s="80"/>
    </row>
    <row r="116" spans="23:23">
      <c r="W116" s="80"/>
    </row>
    <row r="117" spans="23:23">
      <c r="W117" s="57"/>
    </row>
    <row r="118" spans="23:23">
      <c r="W118" s="75"/>
    </row>
    <row r="119" spans="23:23">
      <c r="W119" s="75"/>
    </row>
    <row r="120" spans="23:23">
      <c r="W120" s="75"/>
    </row>
    <row r="121" spans="23:23">
      <c r="W121" s="81"/>
    </row>
    <row r="122" spans="23:23">
      <c r="W122" s="81"/>
    </row>
    <row r="123" spans="23:23">
      <c r="W123" s="81"/>
    </row>
    <row r="124" spans="23:23">
      <c r="W124" s="57"/>
    </row>
    <row r="125" spans="23:23">
      <c r="W125" s="75"/>
    </row>
    <row r="126" spans="23:23">
      <c r="W126" s="82"/>
    </row>
    <row r="127" spans="23:23">
      <c r="W127" s="75"/>
    </row>
    <row r="128" spans="23:23">
      <c r="W128" s="75"/>
    </row>
    <row r="129" spans="23:23">
      <c r="W129" s="75"/>
    </row>
    <row r="130" spans="23:23">
      <c r="W130" s="75"/>
    </row>
    <row r="131" spans="23:23">
      <c r="W131" s="75"/>
    </row>
    <row r="132" spans="23:23">
      <c r="W132" s="75"/>
    </row>
    <row r="133" spans="23:23">
      <c r="W133" s="75"/>
    </row>
    <row r="134" spans="23:23">
      <c r="W134" s="75"/>
    </row>
    <row r="135" spans="23:23">
      <c r="W135" s="75"/>
    </row>
    <row r="136" spans="23:23">
      <c r="W136" s="75"/>
    </row>
    <row r="137" spans="23:23">
      <c r="W137" s="75"/>
    </row>
    <row r="138" spans="23:23">
      <c r="W138" s="75"/>
    </row>
    <row r="139" spans="23:23">
      <c r="W139" s="75"/>
    </row>
    <row r="140" spans="23:23">
      <c r="W140" s="75"/>
    </row>
    <row r="141" spans="23:23">
      <c r="W141" s="75"/>
    </row>
    <row r="142" spans="23:23">
      <c r="W142" s="75"/>
    </row>
    <row r="143" spans="23:23">
      <c r="W143" s="75"/>
    </row>
    <row r="144" spans="23:23">
      <c r="W144" s="75"/>
    </row>
    <row r="145" spans="23:23">
      <c r="W145" s="75"/>
    </row>
    <row r="146" spans="23:23">
      <c r="W146" s="75"/>
    </row>
    <row r="147" spans="23:23">
      <c r="W147" s="75"/>
    </row>
    <row r="148" spans="23:23">
      <c r="W148" s="75"/>
    </row>
    <row r="149" spans="23:23">
      <c r="W149" s="61"/>
    </row>
  </sheetData>
  <mergeCells count="34">
    <mergeCell ref="A1:G1"/>
    <mergeCell ref="B2:D2"/>
    <mergeCell ref="A3:F3"/>
    <mergeCell ref="D6:E6"/>
    <mergeCell ref="A7:G7"/>
    <mergeCell ref="A8:G8"/>
    <mergeCell ref="A9:B9"/>
    <mergeCell ref="A10:B10"/>
    <mergeCell ref="A11:B11"/>
    <mergeCell ref="A12:B12"/>
    <mergeCell ref="A13:B13"/>
    <mergeCell ref="A14:G14"/>
    <mergeCell ref="A15:G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G20"/>
    <mergeCell ref="A21:G21"/>
    <mergeCell ref="A25:G25"/>
    <mergeCell ref="B28:C28"/>
    <mergeCell ref="E28:G28"/>
    <mergeCell ref="A29:G29"/>
    <mergeCell ref="G2:G5"/>
    <mergeCell ref="A22:G24"/>
    <mergeCell ref="A26:G27"/>
  </mergeCells>
  <conditionalFormatting sqref="U76:U93">
    <cfRule type="duplicateValues" dxfId="0" priority="4"/>
  </conditionalFormatting>
  <conditionalFormatting sqref="N1:N3 N6:N7 N17:N19 N32 N27:N30 N9:N10">
    <cfRule type="duplicateValues" dxfId="0" priority="1"/>
  </conditionalFormatting>
  <dataValidations count="8">
    <dataValidation type="list" allowBlank="1" showInputMessage="1" showErrorMessage="1" sqref="C10 C11 C12 C13">
      <formula1>$M$1:$M$6</formula1>
    </dataValidation>
    <dataValidation type="list" allowBlank="1" showInputMessage="1" showErrorMessage="1" sqref="D4">
      <formula1>$J$1:$J$2</formula1>
    </dataValidation>
    <dataValidation type="list" allowBlank="1" showInputMessage="1" showErrorMessage="1" error="请从下拉框选择单位" sqref="B2:D2" errorStyle="warning">
      <formula1>$N$1:$N$33</formula1>
    </dataValidation>
    <dataValidation type="list" allowBlank="1" showInputMessage="1" showErrorMessage="1" sqref="A10:B10 A11:B11 A12:B12 A13:B13">
      <formula1>$L$1:$L$5</formula1>
    </dataValidation>
    <dataValidation type="list" allowBlank="1" showErrorMessage="1" sqref="B6">
      <formula1>$I$1:$I$6</formula1>
    </dataValidation>
    <dataValidation type="list" allowBlank="1" showInputMessage="1" showErrorMessage="1" sqref="F2">
      <formula1>$T$1:$T$68</formula1>
    </dataValidation>
    <dataValidation allowBlank="1" showInputMessage="1" showErrorMessage="1" prompt="示例：1990.01&#10;" sqref="F4"/>
    <dataValidation type="list" allowBlank="1" showInputMessage="1" showErrorMessage="1" sqref="F5">
      <formula1>$K$1:$K$4</formula1>
    </dataValidation>
  </dataValidations>
  <printOptions horizontalCentered="1"/>
  <pageMargins left="0.314583333333333" right="0.314583333333333" top="0.432638888888889" bottom="0.432638888888889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V2"/>
  <sheetViews>
    <sheetView workbookViewId="0">
      <selection activeCell="U8" sqref="U8"/>
    </sheetView>
  </sheetViews>
  <sheetFormatPr defaultColWidth="9" defaultRowHeight="14.4" outlineLevelRow="1"/>
  <cols>
    <col min="2" max="2" width="18.3796296296296" customWidth="1"/>
    <col min="3" max="3" width="14.8796296296296" customWidth="1"/>
    <col min="6" max="6" width="11.3796296296296" customWidth="1"/>
    <col min="13" max="13" width="16.6296296296296" customWidth="1"/>
    <col min="14" max="14" width="15.1296296296296" customWidth="1"/>
    <col min="15" max="15" width="14.1296296296296" customWidth="1"/>
    <col min="16" max="16" width="15.6296296296296" customWidth="1"/>
    <col min="17" max="17" width="14.8796296296296" customWidth="1"/>
    <col min="20" max="20" width="11.3796296296296" customWidth="1"/>
  </cols>
  <sheetData>
    <row r="1" spans="2:22">
      <c r="B1" s="1" t="s">
        <v>12</v>
      </c>
      <c r="C1" s="1" t="s">
        <v>376</v>
      </c>
      <c r="D1" s="1" t="s">
        <v>377</v>
      </c>
      <c r="E1" s="1" t="s">
        <v>378</v>
      </c>
      <c r="F1" s="1" t="s">
        <v>379</v>
      </c>
      <c r="G1" s="1" t="s">
        <v>380</v>
      </c>
      <c r="H1" s="1" t="s">
        <v>381</v>
      </c>
      <c r="I1" s="1" t="s">
        <v>48</v>
      </c>
      <c r="J1" s="1" t="s">
        <v>56</v>
      </c>
      <c r="K1" s="1" t="s">
        <v>57</v>
      </c>
      <c r="L1" s="1" t="s">
        <v>58</v>
      </c>
      <c r="M1" s="1" t="s">
        <v>382</v>
      </c>
      <c r="N1" s="1" t="s">
        <v>383</v>
      </c>
      <c r="O1" s="1" t="s">
        <v>384</v>
      </c>
      <c r="P1" s="1" t="s">
        <v>385</v>
      </c>
      <c r="Q1" s="1" t="s">
        <v>386</v>
      </c>
      <c r="R1" s="3" t="s">
        <v>387</v>
      </c>
      <c r="S1" s="1" t="s">
        <v>388</v>
      </c>
      <c r="T1" s="1" t="s">
        <v>389</v>
      </c>
      <c r="U1" s="1" t="s">
        <v>390</v>
      </c>
      <c r="V1" s="1" t="s">
        <v>391</v>
      </c>
    </row>
    <row r="2" spans="2:22">
      <c r="B2" s="1" t="str">
        <f>Sheet1!B2</f>
        <v>06-湖北美术出版社有限公司</v>
      </c>
      <c r="C2" s="2">
        <f>Sheet1!F2</f>
        <v>0</v>
      </c>
      <c r="D2" s="1">
        <f>Sheet1!B4</f>
        <v>0</v>
      </c>
      <c r="E2" s="1">
        <f>Sheet1!D4</f>
        <v>0</v>
      </c>
      <c r="F2" s="1">
        <f>Sheet1!F4</f>
        <v>0</v>
      </c>
      <c r="G2" s="1">
        <f>Sheet1!B5</f>
        <v>0</v>
      </c>
      <c r="H2" s="1">
        <f>Sheet1!D5</f>
        <v>0</v>
      </c>
      <c r="I2" s="1">
        <f>Sheet1!F5</f>
        <v>0</v>
      </c>
      <c r="J2" s="1">
        <f>Sheet1!B6</f>
        <v>0</v>
      </c>
      <c r="K2" s="1">
        <f>Sheet1!D6</f>
        <v>0</v>
      </c>
      <c r="L2" s="1">
        <f>Sheet1!G6</f>
        <v>0</v>
      </c>
      <c r="M2" s="1" t="e">
        <f>VLOOKUP("本科",Sheet1!A9:G11,3,0)</f>
        <v>#N/A</v>
      </c>
      <c r="N2" s="1" t="e">
        <f>P2</f>
        <v>#N/A</v>
      </c>
      <c r="O2" s="1" t="e">
        <f>VLOOKUP("本科",Sheet1!A9:G11,7,0)</f>
        <v>#N/A</v>
      </c>
      <c r="P2" s="1" t="e">
        <f>VLOOKUP("本科",Sheet1!A9:G11,4,0)</f>
        <v>#N/A</v>
      </c>
      <c r="Q2" s="1" t="e">
        <f>VLOOKUP("本科",Sheet1!A9:G11,5,0)</f>
        <v>#N/A</v>
      </c>
      <c r="R2" s="2">
        <f>Sheet1!B28</f>
        <v>0</v>
      </c>
      <c r="S2" s="1" t="str">
        <f>Sheet1!A16</f>
        <v>起止时间</v>
      </c>
      <c r="T2" s="1">
        <f>Sheet1!A22</f>
        <v>0</v>
      </c>
      <c r="U2" s="1">
        <f>Sheet1!A26</f>
        <v>0</v>
      </c>
      <c r="V2" s="1">
        <f>Sheet1!E28</f>
        <v>0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18" sqref="C18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</dc:creator>
  <cp:lastModifiedBy>a</cp:lastModifiedBy>
  <dcterms:created xsi:type="dcterms:W3CDTF">2019-03-26T09:47:00Z</dcterms:created>
  <cp:lastPrinted>2020-05-15T02:25:00Z</cp:lastPrinted>
  <dcterms:modified xsi:type="dcterms:W3CDTF">2022-04-18T00:26:56Z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6A1BB250BC16419F8C7964439E677DEF</vt:lpwstr>
  </property>
</Properties>
</file>