
<file path=[Content_Types].xml><?xml version="1.0" encoding="utf-8"?>
<Types xmlns="http://schemas.openxmlformats.org/package/2006/content-types">
  <Default Extension="rels" ContentType="application/vnd.openxmlformats-package.relationships+xml"/>
  <Default Extension="xml" ContentType="application/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19635" windowHeight="7695"/>
  </bookViews>
  <sheets>
    <sheet name="成绩单" sheetId="1" r:id="rId1"/>
  </sheets>
  <definedNames>
    <definedName name="_xlnm._FilterDatabase" localSheetId="0" hidden="1">成绩单!$B$4:$K$60</definedName>
    <definedName name="_xlnm.Print_Titles" localSheetId="0">成绩单!$2:$4</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feature name="microsoft.com:LAMBDA_WF"/>
        <xcalcf:feature name="microsoft.com:ARRAYTEXT_WF"/>
      </xcalcf:calcFeatures>
    </ext>
  </extLst>
</workbook>
</file>

<file path=xl/sharedStrings.xml><?xml version="1.0" encoding="utf-8"?>
<sst xmlns="http://schemas.openxmlformats.org/spreadsheetml/2006/main" count="251" uniqueCount="110">
  <si>
    <t>附件1</t>
  </si>
  <si>
    <t>茂南区2024年1月公开招聘医疗卫生系统工作人员及选聘校医总成绩及入围体检人员名单</t>
  </si>
  <si>
    <t>注：备注来带“*”为入围体检人员。</t>
  </si>
  <si>
    <t>序号</t>
  </si>
  <si>
    <t>准考证号</t>
  </si>
  <si>
    <t>报考单位</t>
  </si>
  <si>
    <t>职位名称</t>
  </si>
  <si>
    <t>职位代码</t>
  </si>
  <si>
    <t>笔试成绩</t>
  </si>
  <si>
    <t>面试成绩</t>
  </si>
  <si>
    <t>总成绩</t>
  </si>
  <si>
    <t>排名</t>
  </si>
  <si>
    <t>备注</t>
  </si>
  <si>
    <t>240302010117</t>
  </si>
  <si>
    <t>茂南区妇幼保健院</t>
  </si>
  <si>
    <t>妇产科医生</t>
  </si>
  <si>
    <t>2024W0110</t>
  </si>
  <si>
    <t>*</t>
  </si>
  <si>
    <t>240302010114</t>
  </si>
  <si>
    <t>240302010106</t>
  </si>
  <si>
    <t>240302010105</t>
  </si>
  <si>
    <t>2024W0112</t>
  </si>
  <si>
    <t>240302010111</t>
  </si>
  <si>
    <t>急诊科医生</t>
  </si>
  <si>
    <t>2024W0117</t>
  </si>
  <si>
    <t>240302010116</t>
  </si>
  <si>
    <t>眼科医生</t>
  </si>
  <si>
    <t>2024W0120</t>
  </si>
  <si>
    <t>240302010108</t>
  </si>
  <si>
    <t>内科医生</t>
  </si>
  <si>
    <t>2024W0122</t>
  </si>
  <si>
    <t>240302010124</t>
  </si>
  <si>
    <t>麻醉科医生</t>
  </si>
  <si>
    <t>2024W0125</t>
  </si>
  <si>
    <t>240302010123</t>
  </si>
  <si>
    <t>行为心理医生</t>
  </si>
  <si>
    <t>2024W0126</t>
  </si>
  <si>
    <t>240302011503</t>
  </si>
  <si>
    <t>信息工程师</t>
  </si>
  <si>
    <t>2024W0127</t>
  </si>
  <si>
    <t>240302011702</t>
  </si>
  <si>
    <t>240302011508</t>
  </si>
  <si>
    <t>240302010126</t>
  </si>
  <si>
    <t>放射科医生</t>
  </si>
  <si>
    <t>2024W0128</t>
  </si>
  <si>
    <t>240302010425</t>
  </si>
  <si>
    <t>茂南区羊角镇中心卫生院</t>
  </si>
  <si>
    <t>检验人员</t>
  </si>
  <si>
    <t>2024W0129</t>
  </si>
  <si>
    <t>240302010313</t>
  </si>
  <si>
    <t>240302010217</t>
  </si>
  <si>
    <t>240302011008</t>
  </si>
  <si>
    <t>茂南区公馆镇中心卫生院</t>
  </si>
  <si>
    <t>口腔医生</t>
  </si>
  <si>
    <t>2024W0138</t>
  </si>
  <si>
    <t>240302010524</t>
  </si>
  <si>
    <t>中医医生</t>
  </si>
  <si>
    <t>2024W0130</t>
  </si>
  <si>
    <t>240302010508</t>
  </si>
  <si>
    <t>240302010522</t>
  </si>
  <si>
    <t>240302010621</t>
  </si>
  <si>
    <t>药房人员</t>
  </si>
  <si>
    <t>2024W0131</t>
  </si>
  <si>
    <t>240302010724</t>
  </si>
  <si>
    <t>240302010624</t>
  </si>
  <si>
    <t>240302010902</t>
  </si>
  <si>
    <t>针灸推拿医生</t>
  </si>
  <si>
    <t>2024W0132</t>
  </si>
  <si>
    <t>240302010911</t>
  </si>
  <si>
    <t>240302010914</t>
  </si>
  <si>
    <t>240302011830</t>
  </si>
  <si>
    <t>财务人员</t>
  </si>
  <si>
    <t>2024W0133</t>
  </si>
  <si>
    <t>240302011809</t>
  </si>
  <si>
    <t>240302011902</t>
  </si>
  <si>
    <t>240302010928</t>
  </si>
  <si>
    <t>2024W0136</t>
  </si>
  <si>
    <t>240302010921</t>
  </si>
  <si>
    <t>240302010929</t>
  </si>
  <si>
    <t>240302011004</t>
  </si>
  <si>
    <t>茂南区袂花镇卫生院</t>
  </si>
  <si>
    <t>2024W0139</t>
  </si>
  <si>
    <t>240302011003</t>
  </si>
  <si>
    <t>240302011011</t>
  </si>
  <si>
    <t>240302011106</t>
  </si>
  <si>
    <t>茂南区山阁镇卫生院</t>
  </si>
  <si>
    <t>2024W0142</t>
  </si>
  <si>
    <t>240302011028</t>
  </si>
  <si>
    <t>240302011107</t>
  </si>
  <si>
    <t>缺考</t>
  </si>
  <si>
    <t>240302011128</t>
  </si>
  <si>
    <t>茂南区金塘镇卫生院</t>
  </si>
  <si>
    <t>2024W0143</t>
  </si>
  <si>
    <t>240302011211</t>
  </si>
  <si>
    <t>240302011116</t>
  </si>
  <si>
    <t>240302011425</t>
  </si>
  <si>
    <t>茂名市茂南第一中学/茂南区金塘第一小学/茂南区公馆镇中心小学/广东外语外贸附设茂名实验学校/茂南区第一实验学校</t>
  </si>
  <si>
    <t>校医</t>
  </si>
  <si>
    <t>2024X0101</t>
  </si>
  <si>
    <t>240302011324</t>
  </si>
  <si>
    <t>240302011401</t>
  </si>
  <si>
    <t>240302011430</t>
  </si>
  <si>
    <t>240302011406</t>
  </si>
  <si>
    <t>240302011421</t>
  </si>
  <si>
    <t>240302011303</t>
  </si>
  <si>
    <t>240302011308</t>
  </si>
  <si>
    <t>240302011318</t>
  </si>
  <si>
    <t>240302011326</t>
  </si>
  <si>
    <t>240302011307</t>
  </si>
  <si>
    <t>240302011422</t>
  </si>
</sst>
</file>

<file path=xl/styles.xml><?xml version="1.0" encoding="utf-8"?>
<styleSheet xmlns="http://schemas.openxmlformats.org/spreadsheetml/2006/main" xmlns:mc="http://schemas.openxmlformats.org/markup-compatibility/2006" xmlns:xr9="http://schemas.microsoft.com/office/spreadsheetml/2016/revision9" mc:Ignorable="xr9">
  <numFmts count="6">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 numFmtId="176" formatCode="0_ "/>
    <numFmt numFmtId="177" formatCode="0.00_ "/>
  </numFmts>
  <fonts count="28">
    <font>
      <sz val="11"/>
      <color theme="1"/>
      <name val="宋体"/>
      <charset val="134"/>
      <scheme val="minor"/>
    </font>
    <font>
      <sz val="11"/>
      <color theme="1"/>
      <name val="宋体"/>
      <charset val="134"/>
    </font>
    <font>
      <sz val="18"/>
      <color theme="1"/>
      <name val="宋体"/>
      <charset val="134"/>
    </font>
    <font>
      <b/>
      <sz val="11"/>
      <color theme="1"/>
      <name val="宋体"/>
      <charset val="134"/>
    </font>
    <font>
      <sz val="12"/>
      <color indexed="8"/>
      <name val="宋体"/>
      <charset val="134"/>
    </font>
    <font>
      <sz val="12"/>
      <color theme="1"/>
      <name val="宋体"/>
      <charset val="134"/>
    </font>
    <font>
      <sz val="8"/>
      <color theme="1"/>
      <name val="宋体"/>
      <charset val="134"/>
    </font>
    <font>
      <sz val="18"/>
      <color rgb="FFFF0000"/>
      <name val="宋体"/>
      <charset val="134"/>
    </font>
    <font>
      <sz val="18"/>
      <name val="宋体"/>
      <charset val="134"/>
    </font>
    <font>
      <u/>
      <sz val="11"/>
      <color rgb="FF0000FF"/>
      <name val="宋体"/>
      <charset val="0"/>
      <scheme val="minor"/>
    </font>
    <font>
      <u/>
      <sz val="11"/>
      <color rgb="FF800080"/>
      <name val="宋体"/>
      <charset val="0"/>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b/>
      <sz val="11"/>
      <color theme="3"/>
      <name val="宋体"/>
      <charset val="134"/>
      <scheme val="minor"/>
    </font>
    <font>
      <sz val="11"/>
      <color rgb="FF3F3F76"/>
      <name val="宋体"/>
      <charset val="0"/>
      <scheme val="minor"/>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0006"/>
      <name val="宋体"/>
      <charset val="0"/>
      <scheme val="minor"/>
    </font>
    <font>
      <sz val="11"/>
      <color rgb="FF9C6500"/>
      <name val="宋体"/>
      <charset val="0"/>
      <scheme val="minor"/>
    </font>
    <font>
      <sz val="11"/>
      <color theme="0"/>
      <name val="宋体"/>
      <charset val="0"/>
      <scheme val="minor"/>
    </font>
    <font>
      <sz val="11"/>
      <color theme="1"/>
      <name val="宋体"/>
      <charset val="0"/>
      <scheme val="minor"/>
    </font>
  </fonts>
  <fills count="33">
    <fill>
      <patternFill patternType="none"/>
    </fill>
    <fill>
      <patternFill patternType="gray125"/>
    </fill>
    <fill>
      <patternFill patternType="solid">
        <fgColor rgb="FFFFFFCC"/>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7CE"/>
        <bgColor indexed="64"/>
      </patternFill>
    </fill>
    <fill>
      <patternFill patternType="solid">
        <fgColor rgb="FFFFEB9C"/>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4" tint="0.399975585192419"/>
        <bgColor indexed="64"/>
      </patternFill>
    </fill>
    <fill>
      <patternFill patternType="solid">
        <fgColor theme="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5" tint="0.399975585192419"/>
        <bgColor indexed="64"/>
      </patternFill>
    </fill>
    <fill>
      <patternFill patternType="solid">
        <fgColor theme="6"/>
        <bgColor indexed="64"/>
      </patternFill>
    </fill>
    <fill>
      <patternFill patternType="solid">
        <fgColor theme="6" tint="0.799981688894314"/>
        <bgColor indexed="64"/>
      </patternFill>
    </fill>
    <fill>
      <patternFill patternType="solid">
        <fgColor theme="6" tint="0.599993896298105"/>
        <bgColor indexed="64"/>
      </patternFill>
    </fill>
    <fill>
      <patternFill patternType="solid">
        <fgColor theme="6" tint="0.399975585192419"/>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7" tint="0.399975585192419"/>
        <bgColor indexed="64"/>
      </patternFill>
    </fill>
    <fill>
      <patternFill patternType="solid">
        <fgColor theme="8"/>
        <bgColor indexed="64"/>
      </patternFill>
    </fill>
    <fill>
      <patternFill patternType="solid">
        <fgColor theme="8" tint="0.799981688894314"/>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799981688894314"/>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49">
    <xf numFmtId="0" fontId="0" fillId="0" borderId="0">
      <alignment vertical="center"/>
    </xf>
    <xf numFmtId="43" fontId="0" fillId="0" borderId="0" applyFont="0" applyFill="0" applyBorder="0" applyAlignment="0" applyProtection="0">
      <alignment vertical="center"/>
    </xf>
    <xf numFmtId="44" fontId="0" fillId="0" borderId="0" applyFont="0" applyFill="0" applyBorder="0" applyAlignment="0" applyProtection="0">
      <alignment vertical="center"/>
    </xf>
    <xf numFmtId="9" fontId="0" fillId="0" borderId="0" applyFont="0" applyFill="0" applyBorder="0" applyAlignment="0" applyProtection="0">
      <alignment vertical="center"/>
    </xf>
    <xf numFmtId="41" fontId="0" fillId="0" borderId="0" applyFont="0" applyFill="0" applyBorder="0" applyAlignment="0" applyProtection="0">
      <alignment vertical="center"/>
    </xf>
    <xf numFmtId="42" fontId="0" fillId="0" borderId="0" applyFont="0" applyFill="0" applyBorder="0" applyAlignment="0" applyProtection="0">
      <alignment vertical="center"/>
    </xf>
    <xf numFmtId="0" fontId="9" fillId="0" borderId="0" applyNumberFormat="0" applyFill="0" applyBorder="0" applyAlignment="0" applyProtection="0">
      <alignment vertical="center"/>
    </xf>
    <xf numFmtId="0" fontId="10" fillId="0" borderId="0" applyNumberFormat="0" applyFill="0" applyBorder="0" applyAlignment="0" applyProtection="0">
      <alignment vertical="center"/>
    </xf>
    <xf numFmtId="0" fontId="0" fillId="2" borderId="2" applyNumberFormat="0" applyFont="0" applyAlignment="0" applyProtection="0">
      <alignment vertical="center"/>
    </xf>
    <xf numFmtId="0" fontId="11" fillId="0" borderId="0" applyNumberFormat="0" applyFill="0" applyBorder="0" applyAlignment="0" applyProtection="0">
      <alignment vertical="center"/>
    </xf>
    <xf numFmtId="0" fontId="12" fillId="0" borderId="0" applyNumberFormat="0" applyFill="0" applyBorder="0" applyAlignment="0" applyProtection="0">
      <alignment vertical="center"/>
    </xf>
    <xf numFmtId="0" fontId="13" fillId="0" borderId="0" applyNumberFormat="0" applyFill="0" applyBorder="0" applyAlignment="0" applyProtection="0">
      <alignment vertical="center"/>
    </xf>
    <xf numFmtId="0" fontId="14" fillId="0" borderId="3" applyNumberFormat="0" applyFill="0" applyAlignment="0" applyProtection="0">
      <alignment vertical="center"/>
    </xf>
    <xf numFmtId="0" fontId="15" fillId="0" borderId="3" applyNumberFormat="0" applyFill="0" applyAlignment="0" applyProtection="0">
      <alignment vertical="center"/>
    </xf>
    <xf numFmtId="0" fontId="16" fillId="0" borderId="4" applyNumberFormat="0" applyFill="0" applyAlignment="0" applyProtection="0">
      <alignment vertical="center"/>
    </xf>
    <xf numFmtId="0" fontId="16" fillId="0" borderId="0" applyNumberFormat="0" applyFill="0" applyBorder="0" applyAlignment="0" applyProtection="0">
      <alignment vertical="center"/>
    </xf>
    <xf numFmtId="0" fontId="17" fillId="3" borderId="5" applyNumberFormat="0" applyAlignment="0" applyProtection="0">
      <alignment vertical="center"/>
    </xf>
    <xf numFmtId="0" fontId="18" fillId="4" borderId="6" applyNumberFormat="0" applyAlignment="0" applyProtection="0">
      <alignment vertical="center"/>
    </xf>
    <xf numFmtId="0" fontId="19" fillId="4" borderId="5" applyNumberFormat="0" applyAlignment="0" applyProtection="0">
      <alignment vertical="center"/>
    </xf>
    <xf numFmtId="0" fontId="20" fillId="5" borderId="7" applyNumberFormat="0" applyAlignment="0" applyProtection="0">
      <alignment vertical="center"/>
    </xf>
    <xf numFmtId="0" fontId="21" fillId="0" borderId="8" applyNumberFormat="0" applyFill="0" applyAlignment="0" applyProtection="0">
      <alignment vertical="center"/>
    </xf>
    <xf numFmtId="0" fontId="22" fillId="0" borderId="9" applyNumberFormat="0" applyFill="0" applyAlignment="0" applyProtection="0">
      <alignment vertical="center"/>
    </xf>
    <xf numFmtId="0" fontId="23" fillId="6" borderId="0" applyNumberFormat="0" applyBorder="0" applyAlignment="0" applyProtection="0">
      <alignment vertical="center"/>
    </xf>
    <xf numFmtId="0" fontId="24" fillId="7" borderId="0" applyNumberFormat="0" applyBorder="0" applyAlignment="0" applyProtection="0">
      <alignment vertical="center"/>
    </xf>
    <xf numFmtId="0" fontId="25" fillId="8" borderId="0" applyNumberFormat="0" applyBorder="0" applyAlignment="0" applyProtection="0">
      <alignment vertical="center"/>
    </xf>
    <xf numFmtId="0" fontId="26" fillId="9" borderId="0" applyNumberFormat="0" applyBorder="0" applyAlignment="0" applyProtection="0">
      <alignment vertical="center"/>
    </xf>
    <xf numFmtId="0" fontId="27" fillId="10" borderId="0" applyNumberFormat="0" applyBorder="0" applyAlignment="0" applyProtection="0">
      <alignment vertical="center"/>
    </xf>
    <xf numFmtId="0" fontId="27" fillId="11" borderId="0" applyNumberFormat="0" applyBorder="0" applyAlignment="0" applyProtection="0">
      <alignment vertical="center"/>
    </xf>
    <xf numFmtId="0" fontId="26" fillId="12" borderId="0" applyNumberFormat="0" applyBorder="0" applyAlignment="0" applyProtection="0">
      <alignment vertical="center"/>
    </xf>
    <xf numFmtId="0" fontId="26" fillId="13" borderId="0" applyNumberFormat="0" applyBorder="0" applyAlignment="0" applyProtection="0">
      <alignment vertical="center"/>
    </xf>
    <xf numFmtId="0" fontId="27" fillId="14" borderId="0" applyNumberFormat="0" applyBorder="0" applyAlignment="0" applyProtection="0">
      <alignment vertical="center"/>
    </xf>
    <xf numFmtId="0" fontId="27" fillId="15" borderId="0" applyNumberFormat="0" applyBorder="0" applyAlignment="0" applyProtection="0">
      <alignment vertical="center"/>
    </xf>
    <xf numFmtId="0" fontId="26" fillId="16" borderId="0" applyNumberFormat="0" applyBorder="0" applyAlignment="0" applyProtection="0">
      <alignment vertical="center"/>
    </xf>
    <xf numFmtId="0" fontId="26" fillId="17" borderId="0" applyNumberFormat="0" applyBorder="0" applyAlignment="0" applyProtection="0">
      <alignment vertical="center"/>
    </xf>
    <xf numFmtId="0" fontId="27" fillId="18" borderId="0" applyNumberFormat="0" applyBorder="0" applyAlignment="0" applyProtection="0">
      <alignment vertical="center"/>
    </xf>
    <xf numFmtId="0" fontId="27" fillId="19" borderId="0" applyNumberFormat="0" applyBorder="0" applyAlignment="0" applyProtection="0">
      <alignment vertical="center"/>
    </xf>
    <xf numFmtId="0" fontId="26" fillId="20" borderId="0" applyNumberFormat="0" applyBorder="0" applyAlignment="0" applyProtection="0">
      <alignment vertical="center"/>
    </xf>
    <xf numFmtId="0" fontId="26" fillId="21" borderId="0" applyNumberFormat="0" applyBorder="0" applyAlignment="0" applyProtection="0">
      <alignment vertical="center"/>
    </xf>
    <xf numFmtId="0" fontId="27" fillId="22" borderId="0" applyNumberFormat="0" applyBorder="0" applyAlignment="0" applyProtection="0">
      <alignment vertical="center"/>
    </xf>
    <xf numFmtId="0" fontId="27" fillId="23" borderId="0" applyNumberFormat="0" applyBorder="0" applyAlignment="0" applyProtection="0">
      <alignment vertical="center"/>
    </xf>
    <xf numFmtId="0" fontId="26" fillId="24" borderId="0" applyNumberFormat="0" applyBorder="0" applyAlignment="0" applyProtection="0">
      <alignment vertical="center"/>
    </xf>
    <xf numFmtId="0" fontId="26" fillId="25" borderId="0" applyNumberFormat="0" applyBorder="0" applyAlignment="0" applyProtection="0">
      <alignment vertical="center"/>
    </xf>
    <xf numFmtId="0" fontId="27" fillId="26" borderId="0" applyNumberFormat="0" applyBorder="0" applyAlignment="0" applyProtection="0">
      <alignment vertical="center"/>
    </xf>
    <xf numFmtId="0" fontId="27" fillId="27" borderId="0" applyNumberFormat="0" applyBorder="0" applyAlignment="0" applyProtection="0">
      <alignment vertical="center"/>
    </xf>
    <xf numFmtId="0" fontId="26" fillId="28" borderId="0" applyNumberFormat="0" applyBorder="0" applyAlignment="0" applyProtection="0">
      <alignment vertical="center"/>
    </xf>
    <xf numFmtId="0" fontId="26" fillId="29" borderId="0" applyNumberFormat="0" applyBorder="0" applyAlignment="0" applyProtection="0">
      <alignment vertical="center"/>
    </xf>
    <xf numFmtId="0" fontId="27" fillId="30" borderId="0" applyNumberFormat="0" applyBorder="0" applyAlignment="0" applyProtection="0">
      <alignment vertical="center"/>
    </xf>
    <xf numFmtId="0" fontId="27" fillId="31" borderId="0" applyNumberFormat="0" applyBorder="0" applyAlignment="0" applyProtection="0">
      <alignment vertical="center"/>
    </xf>
    <xf numFmtId="0" fontId="26" fillId="32" borderId="0" applyNumberFormat="0" applyBorder="0" applyAlignment="0" applyProtection="0">
      <alignment vertical="center"/>
    </xf>
  </cellStyleXfs>
  <cellXfs count="18">
    <xf numFmtId="0" fontId="0" fillId="0" borderId="0" xfId="0">
      <alignment vertical="center"/>
    </xf>
    <xf numFmtId="0" fontId="1" fillId="0" borderId="0" xfId="0" applyFont="1" applyBorder="1" applyAlignment="1">
      <alignment horizontal="center" vertical="center"/>
    </xf>
    <xf numFmtId="176" fontId="1" fillId="0" borderId="0" xfId="0" applyNumberFormat="1" applyFont="1" applyBorder="1" applyAlignment="1">
      <alignment horizontal="center" vertical="center"/>
    </xf>
    <xf numFmtId="177" fontId="1" fillId="0" borderId="0" xfId="0" applyNumberFormat="1" applyFont="1" applyBorder="1" applyAlignment="1">
      <alignment horizontal="center" vertical="center"/>
    </xf>
    <xf numFmtId="0" fontId="2" fillId="0" borderId="0" xfId="0" applyFont="1" applyBorder="1" applyAlignment="1">
      <alignment horizontal="center" vertical="center"/>
    </xf>
    <xf numFmtId="176" fontId="2" fillId="0" borderId="0" xfId="0" applyNumberFormat="1" applyFont="1" applyBorder="1" applyAlignment="1">
      <alignment horizontal="center" vertical="center" wrapText="1"/>
    </xf>
    <xf numFmtId="176" fontId="3" fillId="0" borderId="0" xfId="0" applyNumberFormat="1" applyFont="1" applyAlignment="1">
      <alignment horizontal="left" vertical="center" wrapText="1"/>
    </xf>
    <xf numFmtId="0" fontId="4" fillId="0" borderId="1" xfId="0" applyFont="1" applyFill="1" applyBorder="1" applyAlignment="1">
      <alignment horizontal="center" vertical="center" wrapText="1"/>
    </xf>
    <xf numFmtId="177" fontId="4" fillId="0" borderId="1" xfId="0" applyNumberFormat="1" applyFont="1" applyFill="1" applyBorder="1" applyAlignment="1">
      <alignment horizontal="center" vertical="center" wrapText="1"/>
    </xf>
    <xf numFmtId="0" fontId="5" fillId="0" borderId="1" xfId="0" applyFont="1" applyBorder="1" applyAlignment="1">
      <alignment horizontal="center" vertical="center" wrapText="1"/>
    </xf>
    <xf numFmtId="177" fontId="5" fillId="0" borderId="1" xfId="0" applyNumberFormat="1" applyFont="1" applyBorder="1" applyAlignment="1">
      <alignment horizontal="center" vertical="center" wrapText="1"/>
    </xf>
    <xf numFmtId="177" fontId="1" fillId="0" borderId="1" xfId="0" applyNumberFormat="1" applyFont="1" applyBorder="1" applyAlignment="1">
      <alignment horizontal="center" vertical="center"/>
    </xf>
    <xf numFmtId="177" fontId="6" fillId="0" borderId="1" xfId="0" applyNumberFormat="1" applyFont="1" applyBorder="1" applyAlignment="1">
      <alignment horizontal="center" vertical="center" wrapText="1"/>
    </xf>
    <xf numFmtId="176" fontId="4" fillId="0" borderId="1" xfId="0" applyNumberFormat="1" applyFont="1" applyFill="1" applyBorder="1" applyAlignment="1">
      <alignment horizontal="center" vertical="center" wrapText="1"/>
    </xf>
    <xf numFmtId="176" fontId="1" fillId="0" borderId="1" xfId="0" applyNumberFormat="1" applyFont="1" applyBorder="1" applyAlignment="1">
      <alignment horizontal="center" vertical="center"/>
    </xf>
    <xf numFmtId="0" fontId="2" fillId="0" borderId="1" xfId="0" applyFont="1" applyBorder="1" applyAlignment="1">
      <alignment horizontal="center" vertical="center"/>
    </xf>
    <xf numFmtId="0" fontId="7" fillId="0" borderId="1" xfId="0" applyFont="1" applyBorder="1" applyAlignment="1">
      <alignment horizontal="center" vertical="center" wrapText="1"/>
    </xf>
    <xf numFmtId="0" fontId="8" fillId="0" borderId="1" xfId="0" applyFont="1" applyBorder="1" applyAlignment="1">
      <alignment horizontal="center" vertical="center" wrapText="1"/>
    </xf>
  </cellXfs>
  <cellStyles count="49">
    <cellStyle name="常规" xfId="0" builtinId="0"/>
    <cellStyle name="千位分隔" xfId="1" builtinId="3"/>
    <cellStyle name="货币" xfId="2" builtinId="4"/>
    <cellStyle name="百分比" xfId="3" builtinId="5"/>
    <cellStyle name="千位分隔[0]" xfId="4" builtinId="6"/>
    <cellStyle name="货币[0]" xfId="5" builtinId="7"/>
    <cellStyle name="超链接" xfId="6" builtinId="8"/>
    <cellStyle name="已访问的超链接" xfId="7" builtinId="9"/>
    <cellStyle name="注释" xfId="8" builtinId="10"/>
    <cellStyle name="警告文本" xfId="9" builtinId="11"/>
    <cellStyle name="标题" xfId="10" builtinId="15"/>
    <cellStyle name="解释性文本" xfId="11" builtinId="53"/>
    <cellStyle name="标题 1" xfId="12" builtinId="16"/>
    <cellStyle name="标题 2" xfId="13" builtinId="17"/>
    <cellStyle name="标题 3" xfId="14" builtinId="18"/>
    <cellStyle name="标题 4" xfId="15" builtinId="19"/>
    <cellStyle name="输入" xfId="16" builtinId="20"/>
    <cellStyle name="输出" xfId="17" builtinId="21"/>
    <cellStyle name="计算" xfId="18" builtinId="22"/>
    <cellStyle name="检查单元格" xfId="19" builtinId="23"/>
    <cellStyle name="链接单元格" xfId="20" builtinId="24"/>
    <cellStyle name="汇总" xfId="21" builtinId="25"/>
    <cellStyle name="好" xfId="22" builtinId="26"/>
    <cellStyle name="差" xfId="23" builtinId="27"/>
    <cellStyle name="适中" xfId="24" builtinId="28"/>
    <cellStyle name="强调文字颜色 1" xfId="25" builtinId="29"/>
    <cellStyle name="20% - 强调文字颜色 1" xfId="26" builtinId="30"/>
    <cellStyle name="40% - 强调文字颜色 1" xfId="27" builtinId="31"/>
    <cellStyle name="60% - 强调文字颜色 1" xfId="28" builtinId="32"/>
    <cellStyle name="强调文字颜色 2" xfId="29" builtinId="33"/>
    <cellStyle name="20% - 强调文字颜色 2" xfId="30" builtinId="34"/>
    <cellStyle name="40% - 强调文字颜色 2" xfId="31" builtinId="35"/>
    <cellStyle name="60% - 强调文字颜色 2" xfId="32" builtinId="36"/>
    <cellStyle name="强调文字颜色 3" xfId="33" builtinId="37"/>
    <cellStyle name="20% - 强调文字颜色 3" xfId="34" builtinId="38"/>
    <cellStyle name="40% - 强调文字颜色 3" xfId="35" builtinId="39"/>
    <cellStyle name="60% - 强调文字颜色 3" xfId="36" builtinId="40"/>
    <cellStyle name="强调文字颜色 4" xfId="37" builtinId="41"/>
    <cellStyle name="20% - 强调文字颜色 4" xfId="38" builtinId="42"/>
    <cellStyle name="40% - 强调文字颜色 4" xfId="39" builtinId="43"/>
    <cellStyle name="60% - 强调文字颜色 4" xfId="40" builtinId="44"/>
    <cellStyle name="强调文字颜色 5" xfId="41" builtinId="45"/>
    <cellStyle name="20% - 强调文字颜色 5" xfId="42" builtinId="46"/>
    <cellStyle name="40% - 强调文字颜色 5" xfId="43" builtinId="47"/>
    <cellStyle name="60% - 强调文字颜色 5" xfId="44" builtinId="48"/>
    <cellStyle name="强调文字颜色 6" xfId="45" builtinId="49"/>
    <cellStyle name="20% - 强调文字颜色 6" xfId="46" builtinId="50"/>
    <cellStyle name="40% - 强调文字颜色 6" xfId="47" builtinId="51"/>
    <cellStyle name="60% - 强调文字颜色 6" xfId="48" builtinId="52"/>
  </cellStyles>
  <dxfs count="17">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dxf>
    <dxf>
      <font>
        <b val="1"/>
        <color theme="1"/>
      </font>
    </dxf>
    <dxf>
      <font>
        <b val="1"/>
        <color theme="1"/>
      </font>
      <border>
        <top style="double">
          <color theme="4"/>
        </top>
      </border>
    </dxf>
    <dxf>
      <font>
        <b val="1"/>
        <color theme="0"/>
      </font>
      <fill>
        <patternFill patternType="solid">
          <fgColor theme="4"/>
          <bgColor theme="4"/>
        </patternFill>
      </fill>
    </dxf>
    <dxf>
      <font>
        <color theme="1"/>
      </font>
      <border>
        <left style="thin">
          <color theme="4"/>
        </left>
        <right style="thin">
          <color theme="4"/>
        </right>
        <top style="thin">
          <color theme="4"/>
        </top>
        <bottom style="thin">
          <color theme="4"/>
        </bottom>
        <horizontal style="thin">
          <color theme="4" tint="0.399975585192419"/>
        </horizontal>
      </border>
    </dxf>
    <dxf>
      <fill>
        <patternFill patternType="solid">
          <fgColor theme="4" tint="0.799981688894314"/>
          <bgColor theme="4" tint="0.799981688894314"/>
        </patternFill>
      </fill>
      <border>
        <bottom style="thin">
          <color theme="4" tint="0.399975585192419"/>
        </bottom>
      </border>
    </dxf>
    <dxf>
      <font>
        <b val="1"/>
      </font>
      <fill>
        <patternFill patternType="solid">
          <fgColor theme="4" tint="0.799981688894314"/>
          <bgColor theme="4" tint="0.799981688894314"/>
        </patternFill>
      </fill>
      <border>
        <bottom style="thin">
          <color theme="4" tint="0.399975585192419"/>
        </bottom>
      </border>
    </dxf>
    <dxf>
      <font>
        <color theme="1"/>
      </font>
    </dxf>
    <dxf>
      <font>
        <color theme="1"/>
      </font>
      <border>
        <bottom style="thin">
          <color theme="4" tint="0.399975585192419"/>
        </bottom>
      </border>
    </dxf>
    <dxf>
      <font>
        <b val="1"/>
        <color theme="1"/>
      </font>
    </dxf>
    <dxf>
      <font>
        <b val="1"/>
        <color theme="1"/>
      </font>
      <border>
        <top style="thin">
          <color theme="4"/>
        </top>
        <bottom style="thin">
          <color theme="4"/>
        </bottom>
      </border>
    </dxf>
    <dxf>
      <fill>
        <patternFill patternType="solid">
          <fgColor theme="4" tint="0.799981688894314"/>
          <bgColor theme="4" tint="0.799981688894314"/>
        </patternFill>
      </fill>
    </dxf>
    <dxf>
      <fill>
        <patternFill patternType="solid">
          <fgColor theme="4" tint="0.799981688894314"/>
          <bgColor theme="4" tint="0.799981688894314"/>
        </patternFill>
      </fill>
    </dxf>
    <dxf>
      <font>
        <b val="1"/>
        <color theme="1"/>
      </font>
      <fill>
        <patternFill patternType="solid">
          <fgColor theme="4" tint="0.799981688894314"/>
          <bgColor theme="4" tint="0.799981688894314"/>
        </patternFill>
      </fill>
      <border>
        <top style="thin">
          <color theme="4" tint="0.399975585192419"/>
        </top>
        <bottom style="thin">
          <color theme="4" tint="0.399975585192419"/>
        </bottom>
      </border>
    </dxf>
    <dxf>
      <font>
        <b val="1"/>
        <color theme="1"/>
      </font>
      <fill>
        <patternFill patternType="solid">
          <fgColor theme="4" tint="0.799981688894314"/>
          <bgColor theme="4" tint="0.799981688894314"/>
        </patternFill>
      </fill>
      <border>
        <bottom style="thin">
          <color theme="4" tint="0.399975585192419"/>
        </bottom>
      </border>
    </dxf>
  </dxfs>
  <tableStyles count="2" defaultTableStyle="TableStylePreset3_Accent1" defaultPivotStyle="PivotStylePreset2_Accent1">
    <tableStyle name="TableStylePreset3_Accent1" pivot="0" count="7" xr9:uid="{59DB682C-5494-4EDE-A608-00C9E5F0F923}">
      <tableStyleElement type="wholeTable" dxfId="6"/>
      <tableStyleElement type="headerRow" dxfId="5"/>
      <tableStyleElement type="totalRow" dxfId="4"/>
      <tableStyleElement type="firstColumn" dxfId="3"/>
      <tableStyleElement type="lastColumn" dxfId="2"/>
      <tableStyleElement type="firstRowStripe" dxfId="1"/>
      <tableStyleElement type="firstColumnStripe" dxfId="0"/>
    </tableStyle>
    <tableStyle name="PivotStylePreset2_Accent1" table="0" count="10" xr9:uid="{267968C8-6FFD-4C36-ACC1-9EA1FD1885CA}">
      <tableStyleElement type="headerRow" dxfId="16"/>
      <tableStyleElement type="totalRow" dxfId="15"/>
      <tableStyleElement type="firstRowStripe" dxfId="14"/>
      <tableStyleElement type="firstColumnStripe" dxfId="13"/>
      <tableStyleElement type="firstSubtotalRow" dxfId="12"/>
      <tableStyleElement type="secondSubtotalRow" dxfId="11"/>
      <tableStyleElement type="firstRowSubheading" dxfId="10"/>
      <tableStyleElement type="secondRowSubheading" dxfId="9"/>
      <tableStyleElement type="pageFieldLabels" dxfId="8"/>
      <tableStyleElement type="pageFieldValues" dxfId="7"/>
    </tableStyle>
  </tableStyles>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4" Type="http://schemas.openxmlformats.org/officeDocument/2006/relationships/sharedStrings" Target="sharedStrings.xml"/><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s>
</file>

<file path=xl/theme/theme1.xml><?xml version="1.0" encoding="utf-8"?>
<a:theme xmlns:a="http://schemas.openxmlformats.org/drawingml/2006/main" name="WPS">
  <a:themeElements>
    <a:clrScheme name="WPS">
      <a:dk1>
        <a:sysClr val="windowText" lastClr="000000"/>
      </a:dk1>
      <a:lt1>
        <a:sysClr val="window" lastClr="FFFFFF"/>
      </a:lt1>
      <a:dk2>
        <a:srgbClr val="44546A"/>
      </a:dk2>
      <a:lt2>
        <a:srgbClr val="E7E6E6"/>
      </a:lt2>
      <a:accent1>
        <a:srgbClr val="4874CB"/>
      </a:accent1>
      <a:accent2>
        <a:srgbClr val="EE822F"/>
      </a:accent2>
      <a:accent3>
        <a:srgbClr val="F2BA02"/>
      </a:accent3>
      <a:accent4>
        <a:srgbClr val="75BD42"/>
      </a:accent4>
      <a:accent5>
        <a:srgbClr val="30C0B4"/>
      </a:accent5>
      <a:accent6>
        <a:srgbClr val="E54C5E"/>
      </a:accent6>
      <a:hlink>
        <a:srgbClr val="0026E5"/>
      </a:hlink>
      <a:folHlink>
        <a:srgbClr val="7E1FAD"/>
      </a:folHlink>
    </a:clrScheme>
    <a:fontScheme name="WPS">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WPS">
      <a:fillStyleLst>
        <a:solidFill>
          <a:schemeClr val="phClr"/>
        </a:solidFill>
        <a:gradFill>
          <a:gsLst>
            <a:gs pos="0">
              <a:schemeClr val="phClr">
                <a:lumOff val="17500"/>
              </a:schemeClr>
            </a:gs>
            <a:gs pos="100000">
              <a:schemeClr val="phClr"/>
            </a:gs>
          </a:gsLst>
          <a:lin ang="2700000" scaled="0"/>
        </a:gradFill>
        <a:gradFill>
          <a:gsLst>
            <a:gs pos="0">
              <a:schemeClr val="phClr">
                <a:hueOff val="-2520000"/>
              </a:schemeClr>
            </a:gs>
            <a:gs pos="100000">
              <a:schemeClr val="phClr"/>
            </a:gs>
          </a:gsLst>
          <a:lin ang="2700000" scaled="0"/>
        </a:gradFill>
      </a:fillStyleLst>
      <a:lnStyleLst>
        <a:ln w="12700" cap="flat" cmpd="sng" algn="ctr">
          <a:solidFill>
            <a:schemeClr val="phClr"/>
          </a:solidFill>
          <a:prstDash val="solid"/>
          <a:miter lim="800000"/>
        </a:ln>
        <a:ln w="12700" cap="flat" cmpd="sng" algn="ctr">
          <a:solidFill>
            <a:schemeClr val="phClr"/>
          </a:solidFill>
          <a:prstDash val="solid"/>
          <a:miter lim="800000"/>
        </a:ln>
        <a:ln w="12700" cap="flat" cmpd="sng" algn="ctr">
          <a:gradFill>
            <a:gsLst>
              <a:gs pos="0">
                <a:schemeClr val="phClr">
                  <a:hueOff val="-4200000"/>
                </a:schemeClr>
              </a:gs>
              <a:gs pos="100000">
                <a:schemeClr val="phClr"/>
              </a:gs>
            </a:gsLst>
            <a:lin ang="2700000" scaled="1"/>
          </a:gradFill>
          <a:prstDash val="solid"/>
          <a:miter lim="800000"/>
        </a:ln>
      </a:lnStyleLst>
      <a:effectStyleLst>
        <a:effectStyle>
          <a:effectLst>
            <a:outerShdw blurRad="101600" dist="50800" dir="5400000" algn="ctr" rotWithShape="0">
              <a:schemeClr val="phClr">
                <a:alpha val="60000"/>
              </a:schemeClr>
            </a:outerShdw>
          </a:effectLst>
        </a:effectStyle>
        <a:effectStyle>
          <a:effectLst>
            <a:reflection stA="50000" endA="300" endPos="40000" dist="25400" dir="5400000" sy="-100000" algn="bl" rotWithShape="0"/>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K57"/>
  <sheetViews>
    <sheetView tabSelected="1" workbookViewId="0">
      <pane ySplit="4" topLeftCell="A26" activePane="bottomLeft" state="frozen"/>
      <selection/>
      <selection pane="bottomLeft" activeCell="O28" sqref="O28"/>
    </sheetView>
  </sheetViews>
  <sheetFormatPr defaultColWidth="8.89166666666667" defaultRowHeight="22.5"/>
  <cols>
    <col min="1" max="1" width="6" style="1" customWidth="1"/>
    <col min="2" max="2" width="6.5" style="2" customWidth="1"/>
    <col min="3" max="3" width="16.375" style="3" customWidth="1"/>
    <col min="4" max="4" width="27.625" style="3" customWidth="1"/>
    <col min="5" max="5" width="16.375" style="1" customWidth="1"/>
    <col min="6" max="6" width="13.5" style="1" customWidth="1"/>
    <col min="7" max="7" width="10.5" style="3" customWidth="1"/>
    <col min="8" max="9" width="10.5" style="1" customWidth="1"/>
    <col min="10" max="10" width="6.875" style="2" customWidth="1"/>
    <col min="11" max="11" width="7.875" style="4" customWidth="1"/>
    <col min="12" max="16384" width="8.89166666666667" style="1"/>
  </cols>
  <sheetData>
    <row r="1" spans="1:1">
      <c r="A1" s="1" t="s">
        <v>0</v>
      </c>
    </row>
    <row r="2" ht="36" customHeight="1" spans="2:11">
      <c r="B2" s="5" t="s">
        <v>1</v>
      </c>
      <c r="C2" s="5"/>
      <c r="D2" s="5"/>
      <c r="E2" s="5"/>
      <c r="F2" s="5"/>
      <c r="G2" s="5"/>
      <c r="H2" s="5"/>
      <c r="I2" s="5"/>
      <c r="J2" s="5"/>
      <c r="K2" s="5"/>
    </row>
    <row r="3" ht="30" customHeight="1" spans="2:11">
      <c r="B3" s="6" t="s">
        <v>2</v>
      </c>
      <c r="C3" s="6"/>
      <c r="D3" s="6"/>
      <c r="E3" s="6"/>
      <c r="F3" s="6"/>
      <c r="G3" s="6"/>
      <c r="H3" s="6"/>
      <c r="I3" s="6"/>
      <c r="J3" s="6"/>
      <c r="K3" s="5"/>
    </row>
    <row r="4" ht="19" customHeight="1" spans="2:11">
      <c r="B4" s="7" t="s">
        <v>3</v>
      </c>
      <c r="C4" s="7" t="s">
        <v>4</v>
      </c>
      <c r="D4" s="7" t="s">
        <v>5</v>
      </c>
      <c r="E4" s="7" t="s">
        <v>6</v>
      </c>
      <c r="F4" s="7" t="s">
        <v>7</v>
      </c>
      <c r="G4" s="8" t="s">
        <v>8</v>
      </c>
      <c r="H4" s="7" t="s">
        <v>9</v>
      </c>
      <c r="I4" s="7" t="s">
        <v>10</v>
      </c>
      <c r="J4" s="13" t="s">
        <v>11</v>
      </c>
      <c r="K4" s="7" t="s">
        <v>12</v>
      </c>
    </row>
    <row r="5" spans="2:11">
      <c r="B5" s="7">
        <v>1</v>
      </c>
      <c r="C5" s="9" t="s">
        <v>13</v>
      </c>
      <c r="D5" s="10" t="s">
        <v>14</v>
      </c>
      <c r="E5" s="9" t="s">
        <v>15</v>
      </c>
      <c r="F5" s="9" t="s">
        <v>16</v>
      </c>
      <c r="G5" s="10">
        <v>75.16</v>
      </c>
      <c r="H5" s="11">
        <v>81.8</v>
      </c>
      <c r="I5" s="11">
        <f>G5*0.5+H5*0.5</f>
        <v>78.48</v>
      </c>
      <c r="J5" s="14">
        <v>1</v>
      </c>
      <c r="K5" s="15" t="s">
        <v>17</v>
      </c>
    </row>
    <row r="6" spans="2:11">
      <c r="B6" s="7">
        <v>2</v>
      </c>
      <c r="C6" s="9" t="s">
        <v>18</v>
      </c>
      <c r="D6" s="10" t="s">
        <v>14</v>
      </c>
      <c r="E6" s="9" t="s">
        <v>15</v>
      </c>
      <c r="F6" s="9" t="s">
        <v>16</v>
      </c>
      <c r="G6" s="10">
        <v>78.37</v>
      </c>
      <c r="H6" s="11">
        <v>77.9</v>
      </c>
      <c r="I6" s="11">
        <f t="shared" ref="I6:I37" si="0">G6*0.5+H6*0.5</f>
        <v>78.135</v>
      </c>
      <c r="J6" s="14">
        <v>2</v>
      </c>
      <c r="K6" s="16"/>
    </row>
    <row r="7" spans="2:11">
      <c r="B7" s="7">
        <v>3</v>
      </c>
      <c r="C7" s="9" t="s">
        <v>19</v>
      </c>
      <c r="D7" s="10" t="s">
        <v>14</v>
      </c>
      <c r="E7" s="9" t="s">
        <v>15</v>
      </c>
      <c r="F7" s="9" t="s">
        <v>16</v>
      </c>
      <c r="G7" s="10">
        <v>78.56</v>
      </c>
      <c r="H7" s="11">
        <v>73.2</v>
      </c>
      <c r="I7" s="11">
        <f t="shared" si="0"/>
        <v>75.88</v>
      </c>
      <c r="J7" s="14">
        <v>3</v>
      </c>
      <c r="K7" s="16"/>
    </row>
    <row r="8" spans="2:11">
      <c r="B8" s="7">
        <v>4</v>
      </c>
      <c r="C8" s="9" t="s">
        <v>20</v>
      </c>
      <c r="D8" s="10" t="s">
        <v>14</v>
      </c>
      <c r="E8" s="9" t="s">
        <v>15</v>
      </c>
      <c r="F8" s="9" t="s">
        <v>21</v>
      </c>
      <c r="G8" s="10">
        <v>65.98</v>
      </c>
      <c r="H8" s="11">
        <v>77.9</v>
      </c>
      <c r="I8" s="11">
        <f t="shared" si="0"/>
        <v>71.94</v>
      </c>
      <c r="J8" s="14">
        <v>1</v>
      </c>
      <c r="K8" s="17" t="s">
        <v>17</v>
      </c>
    </row>
    <row r="9" spans="2:11">
      <c r="B9" s="7">
        <v>5</v>
      </c>
      <c r="C9" s="9" t="s">
        <v>22</v>
      </c>
      <c r="D9" s="10" t="s">
        <v>14</v>
      </c>
      <c r="E9" s="9" t="s">
        <v>23</v>
      </c>
      <c r="F9" s="9" t="s">
        <v>24</v>
      </c>
      <c r="G9" s="10">
        <v>71.88</v>
      </c>
      <c r="H9" s="11">
        <v>71.9</v>
      </c>
      <c r="I9" s="11">
        <f t="shared" si="0"/>
        <v>71.89</v>
      </c>
      <c r="J9" s="14">
        <v>1</v>
      </c>
      <c r="K9" s="17" t="s">
        <v>17</v>
      </c>
    </row>
    <row r="10" spans="2:11">
      <c r="B10" s="7">
        <v>6</v>
      </c>
      <c r="C10" s="9" t="s">
        <v>25</v>
      </c>
      <c r="D10" s="10" t="s">
        <v>14</v>
      </c>
      <c r="E10" s="9" t="s">
        <v>26</v>
      </c>
      <c r="F10" s="9" t="s">
        <v>27</v>
      </c>
      <c r="G10" s="10">
        <v>68.11</v>
      </c>
      <c r="H10" s="11">
        <v>75.4</v>
      </c>
      <c r="I10" s="11">
        <f t="shared" si="0"/>
        <v>71.755</v>
      </c>
      <c r="J10" s="14">
        <v>1</v>
      </c>
      <c r="K10" s="17" t="s">
        <v>17</v>
      </c>
    </row>
    <row r="11" spans="2:11">
      <c r="B11" s="7">
        <v>7</v>
      </c>
      <c r="C11" s="9" t="s">
        <v>28</v>
      </c>
      <c r="D11" s="10" t="s">
        <v>14</v>
      </c>
      <c r="E11" s="9" t="s">
        <v>29</v>
      </c>
      <c r="F11" s="9" t="s">
        <v>30</v>
      </c>
      <c r="G11" s="10">
        <v>69.12</v>
      </c>
      <c r="H11" s="11">
        <v>72.9</v>
      </c>
      <c r="I11" s="11">
        <f t="shared" si="0"/>
        <v>71.01</v>
      </c>
      <c r="J11" s="14">
        <v>1</v>
      </c>
      <c r="K11" s="17" t="s">
        <v>17</v>
      </c>
    </row>
    <row r="12" spans="2:11">
      <c r="B12" s="7">
        <v>8</v>
      </c>
      <c r="C12" s="9" t="s">
        <v>31</v>
      </c>
      <c r="D12" s="10" t="s">
        <v>14</v>
      </c>
      <c r="E12" s="9" t="s">
        <v>32</v>
      </c>
      <c r="F12" s="9" t="s">
        <v>33</v>
      </c>
      <c r="G12" s="10">
        <v>60.88</v>
      </c>
      <c r="H12" s="11">
        <v>74.8</v>
      </c>
      <c r="I12" s="11">
        <f t="shared" si="0"/>
        <v>67.84</v>
      </c>
      <c r="J12" s="14">
        <v>1</v>
      </c>
      <c r="K12" s="17" t="s">
        <v>17</v>
      </c>
    </row>
    <row r="13" spans="2:11">
      <c r="B13" s="7">
        <v>9</v>
      </c>
      <c r="C13" s="9" t="s">
        <v>34</v>
      </c>
      <c r="D13" s="10" t="s">
        <v>14</v>
      </c>
      <c r="E13" s="9" t="s">
        <v>35</v>
      </c>
      <c r="F13" s="9" t="s">
        <v>36</v>
      </c>
      <c r="G13" s="10">
        <v>60.34</v>
      </c>
      <c r="H13" s="11">
        <v>74.7</v>
      </c>
      <c r="I13" s="11">
        <f t="shared" si="0"/>
        <v>67.52</v>
      </c>
      <c r="J13" s="14">
        <v>1</v>
      </c>
      <c r="K13" s="17" t="s">
        <v>17</v>
      </c>
    </row>
    <row r="14" spans="2:11">
      <c r="B14" s="7">
        <v>10</v>
      </c>
      <c r="C14" s="9" t="s">
        <v>37</v>
      </c>
      <c r="D14" s="10" t="s">
        <v>14</v>
      </c>
      <c r="E14" s="9" t="s">
        <v>38</v>
      </c>
      <c r="F14" s="9" t="s">
        <v>39</v>
      </c>
      <c r="G14" s="10">
        <v>87.57</v>
      </c>
      <c r="H14" s="11">
        <v>84.7</v>
      </c>
      <c r="I14" s="11">
        <f t="shared" si="0"/>
        <v>86.135</v>
      </c>
      <c r="J14" s="14">
        <v>1</v>
      </c>
      <c r="K14" s="17" t="s">
        <v>17</v>
      </c>
    </row>
    <row r="15" spans="2:11">
      <c r="B15" s="7">
        <v>11</v>
      </c>
      <c r="C15" s="9" t="s">
        <v>40</v>
      </c>
      <c r="D15" s="10" t="s">
        <v>14</v>
      </c>
      <c r="E15" s="9" t="s">
        <v>38</v>
      </c>
      <c r="F15" s="9" t="s">
        <v>39</v>
      </c>
      <c r="G15" s="10">
        <v>86.37</v>
      </c>
      <c r="H15" s="11">
        <v>85.1</v>
      </c>
      <c r="I15" s="11">
        <f t="shared" si="0"/>
        <v>85.735</v>
      </c>
      <c r="J15" s="14">
        <v>2</v>
      </c>
      <c r="K15" s="17"/>
    </row>
    <row r="16" spans="2:11">
      <c r="B16" s="7">
        <v>12</v>
      </c>
      <c r="C16" s="9" t="s">
        <v>41</v>
      </c>
      <c r="D16" s="10" t="s">
        <v>14</v>
      </c>
      <c r="E16" s="9" t="s">
        <v>38</v>
      </c>
      <c r="F16" s="9" t="s">
        <v>39</v>
      </c>
      <c r="G16" s="10">
        <v>86.23</v>
      </c>
      <c r="H16" s="11">
        <v>78.7</v>
      </c>
      <c r="I16" s="11">
        <f t="shared" si="0"/>
        <v>82.465</v>
      </c>
      <c r="J16" s="14">
        <v>3</v>
      </c>
      <c r="K16" s="17"/>
    </row>
    <row r="17" spans="2:11">
      <c r="B17" s="7">
        <v>13</v>
      </c>
      <c r="C17" s="9" t="s">
        <v>42</v>
      </c>
      <c r="D17" s="10" t="s">
        <v>14</v>
      </c>
      <c r="E17" s="9" t="s">
        <v>43</v>
      </c>
      <c r="F17" s="9" t="s">
        <v>44</v>
      </c>
      <c r="G17" s="10">
        <v>65.44</v>
      </c>
      <c r="H17" s="11">
        <v>75.7</v>
      </c>
      <c r="I17" s="11">
        <f t="shared" si="0"/>
        <v>70.57</v>
      </c>
      <c r="J17" s="14">
        <v>1</v>
      </c>
      <c r="K17" s="17" t="s">
        <v>17</v>
      </c>
    </row>
    <row r="18" spans="2:11">
      <c r="B18" s="7">
        <v>14</v>
      </c>
      <c r="C18" s="9" t="s">
        <v>45</v>
      </c>
      <c r="D18" s="10" t="s">
        <v>46</v>
      </c>
      <c r="E18" s="9" t="s">
        <v>47</v>
      </c>
      <c r="F18" s="9" t="s">
        <v>48</v>
      </c>
      <c r="G18" s="10">
        <v>77.45</v>
      </c>
      <c r="H18" s="11">
        <v>84.9</v>
      </c>
      <c r="I18" s="11">
        <f t="shared" si="0"/>
        <v>81.175</v>
      </c>
      <c r="J18" s="14">
        <v>1</v>
      </c>
      <c r="K18" s="17" t="s">
        <v>17</v>
      </c>
    </row>
    <row r="19" ht="18" customHeight="1" spans="2:11">
      <c r="B19" s="7">
        <v>15</v>
      </c>
      <c r="C19" s="9" t="s">
        <v>49</v>
      </c>
      <c r="D19" s="10" t="s">
        <v>46</v>
      </c>
      <c r="E19" s="9" t="s">
        <v>47</v>
      </c>
      <c r="F19" s="9" t="s">
        <v>48</v>
      </c>
      <c r="G19" s="10">
        <v>74.76</v>
      </c>
      <c r="H19" s="11">
        <v>75.8</v>
      </c>
      <c r="I19" s="11">
        <f t="shared" si="0"/>
        <v>75.28</v>
      </c>
      <c r="J19" s="14">
        <v>2</v>
      </c>
      <c r="K19" s="17"/>
    </row>
    <row r="20" spans="2:11">
      <c r="B20" s="7">
        <v>16</v>
      </c>
      <c r="C20" s="9" t="s">
        <v>50</v>
      </c>
      <c r="D20" s="10" t="s">
        <v>46</v>
      </c>
      <c r="E20" s="9" t="s">
        <v>47</v>
      </c>
      <c r="F20" s="9" t="s">
        <v>48</v>
      </c>
      <c r="G20" s="10">
        <v>75.01</v>
      </c>
      <c r="H20" s="11">
        <v>75.2</v>
      </c>
      <c r="I20" s="11">
        <f t="shared" si="0"/>
        <v>75.105</v>
      </c>
      <c r="J20" s="14">
        <v>3</v>
      </c>
      <c r="K20" s="17"/>
    </row>
    <row r="21" spans="2:11">
      <c r="B21" s="7">
        <v>17</v>
      </c>
      <c r="C21" s="9" t="s">
        <v>51</v>
      </c>
      <c r="D21" s="10" t="s">
        <v>52</v>
      </c>
      <c r="E21" s="9" t="s">
        <v>53</v>
      </c>
      <c r="F21" s="9" t="s">
        <v>54</v>
      </c>
      <c r="G21" s="10">
        <v>62.45</v>
      </c>
      <c r="H21" s="11">
        <v>69.5</v>
      </c>
      <c r="I21" s="11">
        <f t="shared" si="0"/>
        <v>65.975</v>
      </c>
      <c r="J21" s="14">
        <v>1</v>
      </c>
      <c r="K21" s="17" t="s">
        <v>17</v>
      </c>
    </row>
    <row r="22" spans="2:11">
      <c r="B22" s="7">
        <v>18</v>
      </c>
      <c r="C22" s="9" t="s">
        <v>55</v>
      </c>
      <c r="D22" s="10" t="s">
        <v>46</v>
      </c>
      <c r="E22" s="9" t="s">
        <v>56</v>
      </c>
      <c r="F22" s="9" t="s">
        <v>57</v>
      </c>
      <c r="G22" s="10">
        <v>77.55</v>
      </c>
      <c r="H22" s="11">
        <v>83.6</v>
      </c>
      <c r="I22" s="11">
        <f t="shared" si="0"/>
        <v>80.575</v>
      </c>
      <c r="J22" s="14">
        <v>1</v>
      </c>
      <c r="K22" s="17" t="s">
        <v>17</v>
      </c>
    </row>
    <row r="23" spans="2:11">
      <c r="B23" s="7">
        <v>19</v>
      </c>
      <c r="C23" s="9" t="s">
        <v>58</v>
      </c>
      <c r="D23" s="10" t="s">
        <v>46</v>
      </c>
      <c r="E23" s="9" t="s">
        <v>56</v>
      </c>
      <c r="F23" s="9" t="s">
        <v>57</v>
      </c>
      <c r="G23" s="10">
        <v>75.31</v>
      </c>
      <c r="H23" s="11">
        <v>79.8</v>
      </c>
      <c r="I23" s="11">
        <f t="shared" si="0"/>
        <v>77.555</v>
      </c>
      <c r="J23" s="14">
        <v>2</v>
      </c>
      <c r="K23" s="17"/>
    </row>
    <row r="24" spans="2:11">
      <c r="B24" s="7">
        <v>20</v>
      </c>
      <c r="C24" s="9" t="s">
        <v>59</v>
      </c>
      <c r="D24" s="10" t="s">
        <v>46</v>
      </c>
      <c r="E24" s="9" t="s">
        <v>56</v>
      </c>
      <c r="F24" s="9" t="s">
        <v>57</v>
      </c>
      <c r="G24" s="10">
        <v>66.7</v>
      </c>
      <c r="H24" s="11">
        <v>72</v>
      </c>
      <c r="I24" s="11">
        <f t="shared" si="0"/>
        <v>69.35</v>
      </c>
      <c r="J24" s="14">
        <v>3</v>
      </c>
      <c r="K24" s="17"/>
    </row>
    <row r="25" spans="2:11">
      <c r="B25" s="7">
        <v>21</v>
      </c>
      <c r="C25" s="9" t="s">
        <v>60</v>
      </c>
      <c r="D25" s="10" t="s">
        <v>46</v>
      </c>
      <c r="E25" s="9" t="s">
        <v>61</v>
      </c>
      <c r="F25" s="9" t="s">
        <v>62</v>
      </c>
      <c r="G25" s="10">
        <v>77.22</v>
      </c>
      <c r="H25" s="11">
        <v>83.5</v>
      </c>
      <c r="I25" s="11">
        <f t="shared" si="0"/>
        <v>80.36</v>
      </c>
      <c r="J25" s="14">
        <v>1</v>
      </c>
      <c r="K25" s="17" t="s">
        <v>17</v>
      </c>
    </row>
    <row r="26" spans="2:11">
      <c r="B26" s="7">
        <v>22</v>
      </c>
      <c r="C26" s="9" t="s">
        <v>63</v>
      </c>
      <c r="D26" s="10" t="s">
        <v>46</v>
      </c>
      <c r="E26" s="9" t="s">
        <v>61</v>
      </c>
      <c r="F26" s="9" t="s">
        <v>62</v>
      </c>
      <c r="G26" s="10">
        <v>74.92</v>
      </c>
      <c r="H26" s="11">
        <v>77.3</v>
      </c>
      <c r="I26" s="11">
        <f t="shared" si="0"/>
        <v>76.11</v>
      </c>
      <c r="J26" s="14">
        <v>2</v>
      </c>
      <c r="K26" s="17"/>
    </row>
    <row r="27" spans="2:11">
      <c r="B27" s="7">
        <v>23</v>
      </c>
      <c r="C27" s="9" t="s">
        <v>64</v>
      </c>
      <c r="D27" s="10" t="s">
        <v>46</v>
      </c>
      <c r="E27" s="9" t="s">
        <v>61</v>
      </c>
      <c r="F27" s="9" t="s">
        <v>62</v>
      </c>
      <c r="G27" s="10">
        <v>74.81</v>
      </c>
      <c r="H27" s="11">
        <v>73.2</v>
      </c>
      <c r="I27" s="11">
        <f t="shared" si="0"/>
        <v>74.005</v>
      </c>
      <c r="J27" s="14">
        <v>3</v>
      </c>
      <c r="K27" s="17"/>
    </row>
    <row r="28" spans="2:11">
      <c r="B28" s="7">
        <v>24</v>
      </c>
      <c r="C28" s="9" t="s">
        <v>65</v>
      </c>
      <c r="D28" s="10" t="s">
        <v>46</v>
      </c>
      <c r="E28" s="9" t="s">
        <v>66</v>
      </c>
      <c r="F28" s="9" t="s">
        <v>67</v>
      </c>
      <c r="G28" s="10">
        <v>71.01</v>
      </c>
      <c r="H28" s="11">
        <v>85.7</v>
      </c>
      <c r="I28" s="11">
        <f t="shared" si="0"/>
        <v>78.355</v>
      </c>
      <c r="J28" s="14">
        <v>1</v>
      </c>
      <c r="K28" s="17" t="s">
        <v>17</v>
      </c>
    </row>
    <row r="29" spans="2:11">
      <c r="B29" s="7">
        <v>25</v>
      </c>
      <c r="C29" s="9" t="s">
        <v>68</v>
      </c>
      <c r="D29" s="10" t="s">
        <v>46</v>
      </c>
      <c r="E29" s="9" t="s">
        <v>66</v>
      </c>
      <c r="F29" s="9" t="s">
        <v>67</v>
      </c>
      <c r="G29" s="10">
        <v>68.6</v>
      </c>
      <c r="H29" s="11">
        <v>79.3</v>
      </c>
      <c r="I29" s="11">
        <f t="shared" si="0"/>
        <v>73.95</v>
      </c>
      <c r="J29" s="14">
        <v>2</v>
      </c>
      <c r="K29" s="17"/>
    </row>
    <row r="30" spans="2:11">
      <c r="B30" s="7">
        <v>26</v>
      </c>
      <c r="C30" s="9" t="s">
        <v>69</v>
      </c>
      <c r="D30" s="10" t="s">
        <v>46</v>
      </c>
      <c r="E30" s="9" t="s">
        <v>66</v>
      </c>
      <c r="F30" s="9" t="s">
        <v>67</v>
      </c>
      <c r="G30" s="10">
        <v>65.34</v>
      </c>
      <c r="H30" s="11">
        <v>80</v>
      </c>
      <c r="I30" s="11">
        <f t="shared" si="0"/>
        <v>72.67</v>
      </c>
      <c r="J30" s="14">
        <v>3</v>
      </c>
      <c r="K30" s="15"/>
    </row>
    <row r="31" spans="2:11">
      <c r="B31" s="7">
        <v>27</v>
      </c>
      <c r="C31" s="9" t="s">
        <v>70</v>
      </c>
      <c r="D31" s="10" t="s">
        <v>46</v>
      </c>
      <c r="E31" s="9" t="s">
        <v>71</v>
      </c>
      <c r="F31" s="9" t="s">
        <v>72</v>
      </c>
      <c r="G31" s="10">
        <v>90.76</v>
      </c>
      <c r="H31" s="11">
        <v>86.9</v>
      </c>
      <c r="I31" s="11">
        <f t="shared" si="0"/>
        <v>88.83</v>
      </c>
      <c r="J31" s="14">
        <v>1</v>
      </c>
      <c r="K31" s="17" t="s">
        <v>17</v>
      </c>
    </row>
    <row r="32" spans="2:11">
      <c r="B32" s="7">
        <v>28</v>
      </c>
      <c r="C32" s="9" t="s">
        <v>73</v>
      </c>
      <c r="D32" s="10" t="s">
        <v>46</v>
      </c>
      <c r="E32" s="9" t="s">
        <v>71</v>
      </c>
      <c r="F32" s="9" t="s">
        <v>72</v>
      </c>
      <c r="G32" s="10">
        <v>89.09</v>
      </c>
      <c r="H32" s="11">
        <v>76.6</v>
      </c>
      <c r="I32" s="11">
        <f t="shared" si="0"/>
        <v>82.845</v>
      </c>
      <c r="J32" s="14">
        <v>2</v>
      </c>
      <c r="K32" s="17"/>
    </row>
    <row r="33" spans="2:11">
      <c r="B33" s="7">
        <v>29</v>
      </c>
      <c r="C33" s="9" t="s">
        <v>74</v>
      </c>
      <c r="D33" s="10" t="s">
        <v>46</v>
      </c>
      <c r="E33" s="9" t="s">
        <v>71</v>
      </c>
      <c r="F33" s="9" t="s">
        <v>72</v>
      </c>
      <c r="G33" s="10">
        <v>77.54</v>
      </c>
      <c r="H33" s="11">
        <v>75</v>
      </c>
      <c r="I33" s="11">
        <f t="shared" si="0"/>
        <v>76.27</v>
      </c>
      <c r="J33" s="14">
        <v>3</v>
      </c>
      <c r="K33" s="17"/>
    </row>
    <row r="34" spans="2:11">
      <c r="B34" s="7">
        <v>30</v>
      </c>
      <c r="C34" s="9" t="s">
        <v>75</v>
      </c>
      <c r="D34" s="10" t="s">
        <v>52</v>
      </c>
      <c r="E34" s="9" t="s">
        <v>56</v>
      </c>
      <c r="F34" s="9" t="s">
        <v>76</v>
      </c>
      <c r="G34" s="10">
        <v>76.59</v>
      </c>
      <c r="H34" s="11">
        <v>80.8</v>
      </c>
      <c r="I34" s="11">
        <f t="shared" si="0"/>
        <v>78.695</v>
      </c>
      <c r="J34" s="14">
        <v>1</v>
      </c>
      <c r="K34" s="17" t="s">
        <v>17</v>
      </c>
    </row>
    <row r="35" spans="2:11">
      <c r="B35" s="7">
        <v>31</v>
      </c>
      <c r="C35" s="9" t="s">
        <v>77</v>
      </c>
      <c r="D35" s="10" t="s">
        <v>52</v>
      </c>
      <c r="E35" s="9" t="s">
        <v>56</v>
      </c>
      <c r="F35" s="9" t="s">
        <v>76</v>
      </c>
      <c r="G35" s="10">
        <v>67.91</v>
      </c>
      <c r="H35" s="11">
        <v>80.3</v>
      </c>
      <c r="I35" s="11">
        <f t="shared" si="0"/>
        <v>74.105</v>
      </c>
      <c r="J35" s="14">
        <v>2</v>
      </c>
      <c r="K35" s="17"/>
    </row>
    <row r="36" spans="2:11">
      <c r="B36" s="7">
        <v>32</v>
      </c>
      <c r="C36" s="9" t="s">
        <v>78</v>
      </c>
      <c r="D36" s="10" t="s">
        <v>52</v>
      </c>
      <c r="E36" s="9" t="s">
        <v>56</v>
      </c>
      <c r="F36" s="9" t="s">
        <v>76</v>
      </c>
      <c r="G36" s="10">
        <v>66.16</v>
      </c>
      <c r="H36" s="11">
        <v>72.1</v>
      </c>
      <c r="I36" s="11">
        <f t="shared" si="0"/>
        <v>69.13</v>
      </c>
      <c r="J36" s="14">
        <v>3</v>
      </c>
      <c r="K36" s="17"/>
    </row>
    <row r="37" spans="2:11">
      <c r="B37" s="7">
        <v>33</v>
      </c>
      <c r="C37" s="9" t="s">
        <v>79</v>
      </c>
      <c r="D37" s="10" t="s">
        <v>80</v>
      </c>
      <c r="E37" s="9" t="s">
        <v>43</v>
      </c>
      <c r="F37" s="9" t="s">
        <v>81</v>
      </c>
      <c r="G37" s="10">
        <v>75.4</v>
      </c>
      <c r="H37" s="11">
        <v>82.8</v>
      </c>
      <c r="I37" s="11">
        <f t="shared" si="0"/>
        <v>79.1</v>
      </c>
      <c r="J37" s="14">
        <v>1</v>
      </c>
      <c r="K37" s="17" t="s">
        <v>17</v>
      </c>
    </row>
    <row r="38" spans="2:11">
      <c r="B38" s="7">
        <v>34</v>
      </c>
      <c r="C38" s="9" t="s">
        <v>82</v>
      </c>
      <c r="D38" s="10" t="s">
        <v>80</v>
      </c>
      <c r="E38" s="9" t="s">
        <v>43</v>
      </c>
      <c r="F38" s="9" t="s">
        <v>81</v>
      </c>
      <c r="G38" s="10">
        <v>73.29</v>
      </c>
      <c r="H38" s="11">
        <v>72.8</v>
      </c>
      <c r="I38" s="11">
        <f t="shared" ref="I38:I57" si="1">G38*0.5+H38*0.5</f>
        <v>73.045</v>
      </c>
      <c r="J38" s="14">
        <v>2</v>
      </c>
      <c r="K38" s="17"/>
    </row>
    <row r="39" spans="2:11">
      <c r="B39" s="7">
        <v>35</v>
      </c>
      <c r="C39" s="9" t="s">
        <v>83</v>
      </c>
      <c r="D39" s="10" t="s">
        <v>80</v>
      </c>
      <c r="E39" s="9" t="s">
        <v>43</v>
      </c>
      <c r="F39" s="9" t="s">
        <v>81</v>
      </c>
      <c r="G39" s="10">
        <v>61.08</v>
      </c>
      <c r="H39" s="11">
        <v>71</v>
      </c>
      <c r="I39" s="11">
        <f t="shared" si="1"/>
        <v>66.04</v>
      </c>
      <c r="J39" s="14">
        <v>3</v>
      </c>
      <c r="K39" s="17"/>
    </row>
    <row r="40" spans="2:11">
      <c r="B40" s="7">
        <v>36</v>
      </c>
      <c r="C40" s="9" t="s">
        <v>84</v>
      </c>
      <c r="D40" s="10" t="s">
        <v>85</v>
      </c>
      <c r="E40" s="9" t="s">
        <v>61</v>
      </c>
      <c r="F40" s="9" t="s">
        <v>86</v>
      </c>
      <c r="G40" s="10">
        <v>73.75</v>
      </c>
      <c r="H40" s="11">
        <v>79.7</v>
      </c>
      <c r="I40" s="11">
        <f t="shared" si="1"/>
        <v>76.725</v>
      </c>
      <c r="J40" s="14">
        <v>1</v>
      </c>
      <c r="K40" s="17" t="s">
        <v>17</v>
      </c>
    </row>
    <row r="41" spans="2:11">
      <c r="B41" s="7">
        <v>37</v>
      </c>
      <c r="C41" s="9" t="s">
        <v>87</v>
      </c>
      <c r="D41" s="10" t="s">
        <v>85</v>
      </c>
      <c r="E41" s="9" t="s">
        <v>61</v>
      </c>
      <c r="F41" s="9" t="s">
        <v>86</v>
      </c>
      <c r="G41" s="10">
        <v>69.63</v>
      </c>
      <c r="H41" s="11">
        <v>83.5</v>
      </c>
      <c r="I41" s="11">
        <f t="shared" si="1"/>
        <v>76.565</v>
      </c>
      <c r="J41" s="14">
        <v>2</v>
      </c>
      <c r="K41" s="17"/>
    </row>
    <row r="42" ht="22" customHeight="1" spans="2:11">
      <c r="B42" s="7">
        <v>38</v>
      </c>
      <c r="C42" s="9" t="s">
        <v>88</v>
      </c>
      <c r="D42" s="10" t="s">
        <v>85</v>
      </c>
      <c r="E42" s="9" t="s">
        <v>61</v>
      </c>
      <c r="F42" s="9" t="s">
        <v>86</v>
      </c>
      <c r="G42" s="10">
        <v>71.32</v>
      </c>
      <c r="H42" s="11" t="s">
        <v>89</v>
      </c>
      <c r="I42" s="11">
        <f>G41*0.5</f>
        <v>34.815</v>
      </c>
      <c r="J42" s="14">
        <v>3</v>
      </c>
      <c r="K42" s="17"/>
    </row>
    <row r="43" spans="2:11">
      <c r="B43" s="7">
        <v>39</v>
      </c>
      <c r="C43" s="9" t="s">
        <v>90</v>
      </c>
      <c r="D43" s="10" t="s">
        <v>91</v>
      </c>
      <c r="E43" s="9" t="s">
        <v>61</v>
      </c>
      <c r="F43" s="9" t="s">
        <v>92</v>
      </c>
      <c r="G43" s="10">
        <v>70.58</v>
      </c>
      <c r="H43" s="11">
        <v>84.1</v>
      </c>
      <c r="I43" s="11">
        <f t="shared" si="1"/>
        <v>77.34</v>
      </c>
      <c r="J43" s="14">
        <v>1</v>
      </c>
      <c r="K43" s="17" t="s">
        <v>17</v>
      </c>
    </row>
    <row r="44" spans="2:11">
      <c r="B44" s="7">
        <v>40</v>
      </c>
      <c r="C44" s="9" t="s">
        <v>93</v>
      </c>
      <c r="D44" s="10" t="s">
        <v>91</v>
      </c>
      <c r="E44" s="9" t="s">
        <v>61</v>
      </c>
      <c r="F44" s="9" t="s">
        <v>92</v>
      </c>
      <c r="G44" s="10">
        <v>65.3</v>
      </c>
      <c r="H44" s="11">
        <v>76.6</v>
      </c>
      <c r="I44" s="11">
        <f t="shared" si="1"/>
        <v>70.95</v>
      </c>
      <c r="J44" s="14">
        <v>2</v>
      </c>
      <c r="K44" s="17"/>
    </row>
    <row r="45" spans="2:11">
      <c r="B45" s="7">
        <v>41</v>
      </c>
      <c r="C45" s="9" t="s">
        <v>94</v>
      </c>
      <c r="D45" s="10" t="s">
        <v>91</v>
      </c>
      <c r="E45" s="9" t="s">
        <v>61</v>
      </c>
      <c r="F45" s="9" t="s">
        <v>92</v>
      </c>
      <c r="G45" s="10">
        <v>65.28</v>
      </c>
      <c r="H45" s="11">
        <v>71.2</v>
      </c>
      <c r="I45" s="11">
        <f t="shared" si="1"/>
        <v>68.24</v>
      </c>
      <c r="J45" s="14">
        <v>3</v>
      </c>
      <c r="K45" s="17"/>
    </row>
    <row r="46" ht="38" customHeight="1" spans="2:11">
      <c r="B46" s="7">
        <v>42</v>
      </c>
      <c r="C46" s="9" t="s">
        <v>95</v>
      </c>
      <c r="D46" s="12" t="s">
        <v>96</v>
      </c>
      <c r="E46" s="9" t="s">
        <v>97</v>
      </c>
      <c r="F46" s="9" t="s">
        <v>98</v>
      </c>
      <c r="G46" s="10">
        <v>82.73</v>
      </c>
      <c r="H46" s="11">
        <v>80.3</v>
      </c>
      <c r="I46" s="11">
        <f t="shared" si="1"/>
        <v>81.515</v>
      </c>
      <c r="J46" s="14">
        <v>1</v>
      </c>
      <c r="K46" s="17" t="s">
        <v>17</v>
      </c>
    </row>
    <row r="47" ht="38" customHeight="1" spans="2:11">
      <c r="B47" s="7">
        <v>43</v>
      </c>
      <c r="C47" s="9" t="s">
        <v>99</v>
      </c>
      <c r="D47" s="12" t="s">
        <v>96</v>
      </c>
      <c r="E47" s="9" t="s">
        <v>97</v>
      </c>
      <c r="F47" s="9" t="s">
        <v>98</v>
      </c>
      <c r="G47" s="10">
        <v>81.14</v>
      </c>
      <c r="H47" s="11">
        <v>75.6</v>
      </c>
      <c r="I47" s="11">
        <f t="shared" si="1"/>
        <v>78.37</v>
      </c>
      <c r="J47" s="14">
        <v>2</v>
      </c>
      <c r="K47" s="17" t="s">
        <v>17</v>
      </c>
    </row>
    <row r="48" ht="38" customHeight="1" spans="2:11">
      <c r="B48" s="7">
        <v>44</v>
      </c>
      <c r="C48" s="9" t="s">
        <v>100</v>
      </c>
      <c r="D48" s="12" t="s">
        <v>96</v>
      </c>
      <c r="E48" s="9" t="s">
        <v>97</v>
      </c>
      <c r="F48" s="9" t="s">
        <v>98</v>
      </c>
      <c r="G48" s="10">
        <v>79.48</v>
      </c>
      <c r="H48" s="11">
        <v>76.8</v>
      </c>
      <c r="I48" s="11">
        <f t="shared" si="1"/>
        <v>78.14</v>
      </c>
      <c r="J48" s="14">
        <v>3</v>
      </c>
      <c r="K48" s="17" t="s">
        <v>17</v>
      </c>
    </row>
    <row r="49" ht="38" customHeight="1" spans="2:11">
      <c r="B49" s="7">
        <v>45</v>
      </c>
      <c r="C49" s="9" t="s">
        <v>101</v>
      </c>
      <c r="D49" s="12" t="s">
        <v>96</v>
      </c>
      <c r="E49" s="9" t="s">
        <v>97</v>
      </c>
      <c r="F49" s="9" t="s">
        <v>98</v>
      </c>
      <c r="G49" s="10">
        <v>77.64</v>
      </c>
      <c r="H49" s="11">
        <v>77.7</v>
      </c>
      <c r="I49" s="11">
        <f t="shared" si="1"/>
        <v>77.67</v>
      </c>
      <c r="J49" s="14">
        <v>4</v>
      </c>
      <c r="K49" s="17" t="s">
        <v>17</v>
      </c>
    </row>
    <row r="50" ht="38" customHeight="1" spans="2:11">
      <c r="B50" s="7">
        <v>46</v>
      </c>
      <c r="C50" s="9" t="s">
        <v>102</v>
      </c>
      <c r="D50" s="12" t="s">
        <v>96</v>
      </c>
      <c r="E50" s="9" t="s">
        <v>97</v>
      </c>
      <c r="F50" s="9" t="s">
        <v>98</v>
      </c>
      <c r="G50" s="10">
        <v>71.71</v>
      </c>
      <c r="H50" s="11">
        <v>80.2</v>
      </c>
      <c r="I50" s="11">
        <f t="shared" si="1"/>
        <v>75.955</v>
      </c>
      <c r="J50" s="14">
        <v>5</v>
      </c>
      <c r="K50" s="17" t="s">
        <v>17</v>
      </c>
    </row>
    <row r="51" ht="38" customHeight="1" spans="2:11">
      <c r="B51" s="7">
        <v>47</v>
      </c>
      <c r="C51" s="9" t="s">
        <v>103</v>
      </c>
      <c r="D51" s="12" t="s">
        <v>96</v>
      </c>
      <c r="E51" s="9" t="s">
        <v>97</v>
      </c>
      <c r="F51" s="9" t="s">
        <v>98</v>
      </c>
      <c r="G51" s="10">
        <v>70.87</v>
      </c>
      <c r="H51" s="11">
        <v>79.7</v>
      </c>
      <c r="I51" s="11">
        <f t="shared" si="1"/>
        <v>75.285</v>
      </c>
      <c r="J51" s="14">
        <v>6</v>
      </c>
      <c r="K51" s="16"/>
    </row>
    <row r="52" ht="38" customHeight="1" spans="2:11">
      <c r="B52" s="7">
        <v>48</v>
      </c>
      <c r="C52" s="9" t="s">
        <v>104</v>
      </c>
      <c r="D52" s="12" t="s">
        <v>96</v>
      </c>
      <c r="E52" s="9" t="s">
        <v>97</v>
      </c>
      <c r="F52" s="9" t="s">
        <v>98</v>
      </c>
      <c r="G52" s="10">
        <v>69.56</v>
      </c>
      <c r="H52" s="11">
        <v>80.6</v>
      </c>
      <c r="I52" s="11">
        <f t="shared" si="1"/>
        <v>75.08</v>
      </c>
      <c r="J52" s="14">
        <v>7</v>
      </c>
      <c r="K52" s="16"/>
    </row>
    <row r="53" ht="38" customHeight="1" spans="2:11">
      <c r="B53" s="7">
        <v>49</v>
      </c>
      <c r="C53" s="9" t="s">
        <v>105</v>
      </c>
      <c r="D53" s="12" t="s">
        <v>96</v>
      </c>
      <c r="E53" s="9" t="s">
        <v>97</v>
      </c>
      <c r="F53" s="9" t="s">
        <v>98</v>
      </c>
      <c r="G53" s="10">
        <v>70.87</v>
      </c>
      <c r="H53" s="11">
        <v>76.9</v>
      </c>
      <c r="I53" s="11">
        <f t="shared" si="1"/>
        <v>73.885</v>
      </c>
      <c r="J53" s="14">
        <v>8</v>
      </c>
      <c r="K53" s="16"/>
    </row>
    <row r="54" ht="38" customHeight="1" spans="2:11">
      <c r="B54" s="7">
        <v>50</v>
      </c>
      <c r="C54" s="9" t="s">
        <v>106</v>
      </c>
      <c r="D54" s="12" t="s">
        <v>96</v>
      </c>
      <c r="E54" s="9" t="s">
        <v>97</v>
      </c>
      <c r="F54" s="9" t="s">
        <v>98</v>
      </c>
      <c r="G54" s="10">
        <v>71.64</v>
      </c>
      <c r="H54" s="11">
        <v>74.7</v>
      </c>
      <c r="I54" s="11">
        <f t="shared" si="1"/>
        <v>73.17</v>
      </c>
      <c r="J54" s="14">
        <v>9</v>
      </c>
      <c r="K54" s="16"/>
    </row>
    <row r="55" ht="38" customHeight="1" spans="2:11">
      <c r="B55" s="7">
        <v>51</v>
      </c>
      <c r="C55" s="9" t="s">
        <v>107</v>
      </c>
      <c r="D55" s="12" t="s">
        <v>96</v>
      </c>
      <c r="E55" s="9" t="s">
        <v>97</v>
      </c>
      <c r="F55" s="9" t="s">
        <v>98</v>
      </c>
      <c r="G55" s="10">
        <v>71.44</v>
      </c>
      <c r="H55" s="11">
        <v>71.6</v>
      </c>
      <c r="I55" s="11">
        <f t="shared" si="1"/>
        <v>71.52</v>
      </c>
      <c r="J55" s="14">
        <v>10</v>
      </c>
      <c r="K55" s="16"/>
    </row>
    <row r="56" ht="38" customHeight="1" spans="2:11">
      <c r="B56" s="7">
        <v>52</v>
      </c>
      <c r="C56" s="9" t="s">
        <v>108</v>
      </c>
      <c r="D56" s="12" t="s">
        <v>96</v>
      </c>
      <c r="E56" s="9" t="s">
        <v>97</v>
      </c>
      <c r="F56" s="9" t="s">
        <v>98</v>
      </c>
      <c r="G56" s="10">
        <v>69.69</v>
      </c>
      <c r="H56" s="11">
        <v>72.8</v>
      </c>
      <c r="I56" s="11">
        <f t="shared" si="1"/>
        <v>71.245</v>
      </c>
      <c r="J56" s="14">
        <v>11</v>
      </c>
      <c r="K56" s="16"/>
    </row>
    <row r="57" ht="38" customHeight="1" spans="2:11">
      <c r="B57" s="7">
        <v>53</v>
      </c>
      <c r="C57" s="9" t="s">
        <v>109</v>
      </c>
      <c r="D57" s="12" t="s">
        <v>96</v>
      </c>
      <c r="E57" s="9" t="s">
        <v>97</v>
      </c>
      <c r="F57" s="9" t="s">
        <v>98</v>
      </c>
      <c r="G57" s="10">
        <v>75.25</v>
      </c>
      <c r="H57" s="11" t="s">
        <v>89</v>
      </c>
      <c r="I57" s="11">
        <f>G56*0.5</f>
        <v>34.845</v>
      </c>
      <c r="J57" s="14">
        <v>12</v>
      </c>
      <c r="K57" s="16"/>
    </row>
  </sheetData>
  <autoFilter ref="B4:K60">
    <extLst/>
  </autoFilter>
  <sortState ref="B45:O56">
    <sortCondition ref="I45:I56" descending="1"/>
  </sortState>
  <mergeCells count="2">
    <mergeCell ref="B2:K2"/>
    <mergeCell ref="B3:H3"/>
  </mergeCells>
  <pageMargins left="0.751388888888889" right="0.751388888888889" top="1" bottom="1" header="0.5" footer="0.5"/>
  <pageSetup paperSize="9" orientation="landscape" horizontalDpi="600"/>
  <headerFooter/>
</worksheet>
</file>

<file path=docProps/app.xml><?xml version="1.0" encoding="utf-8"?>
<Properties xmlns="http://schemas.openxmlformats.org/officeDocument/2006/extended-properties" xmlns:vt="http://schemas.openxmlformats.org/officeDocument/2006/docPropsVTypes">
  <Application>WPS 表格</Application>
  <HeadingPairs>
    <vt:vector size="2" baseType="variant">
      <vt:variant>
        <vt:lpstr>工作表</vt:lpstr>
      </vt:variant>
      <vt:variant>
        <vt:i4>1</vt:i4>
      </vt:variant>
    </vt:vector>
  </HeadingPairs>
  <TitlesOfParts>
    <vt:vector size="1" baseType="lpstr">
      <vt:lpstr>成绩单</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cp:lastModifiedBy>早睡早起</cp:lastModifiedBy>
  <dcterms:created xsi:type="dcterms:W3CDTF">2024-03-05T08:19:00Z</dcterms:created>
  <dcterms:modified xsi:type="dcterms:W3CDTF">2024-04-01T09:00:59Z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ICV">
    <vt:lpwstr>893989AB14D94C56B44AE658AE0BFFAC_13</vt:lpwstr>
  </property>
  <property fmtid="{D5CDD505-2E9C-101B-9397-08002B2CF9AE}" pid="3" name="KSOProductBuildVer">
    <vt:lpwstr>2052-12.1.0.16388</vt:lpwstr>
  </property>
</Properties>
</file>