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 activeTab="1"/>
  </bookViews>
  <sheets>
    <sheet name="面试成绩" sheetId="8" r:id="rId1"/>
    <sheet name="综合成绩" sheetId="9" r:id="rId2"/>
  </sheets>
  <definedNames>
    <definedName name="_xlnm._FilterDatabase" localSheetId="0" hidden="1">面试成绩!$A$2:$F$39</definedName>
    <definedName name="_xlnm._FilterDatabase" localSheetId="1" hidden="1">综合成绩!$A$2:$H$39</definedName>
  </definedNames>
  <calcPr calcId="144525"/>
</workbook>
</file>

<file path=xl/sharedStrings.xml><?xml version="1.0" encoding="utf-8"?>
<sst xmlns="http://schemas.openxmlformats.org/spreadsheetml/2006/main" count="186" uniqueCount="93">
  <si>
    <t>国家统计局海南调查队系统2024年度全日制辅助调查员招聘
面试成绩表</t>
  </si>
  <si>
    <t>序号</t>
  </si>
  <si>
    <t>报考单位</t>
  </si>
  <si>
    <t>姓名</t>
  </si>
  <si>
    <t>准考证号</t>
  </si>
  <si>
    <t>面试成绩</t>
  </si>
  <si>
    <t>备注</t>
  </si>
  <si>
    <t>国家统计局海口调查队</t>
  </si>
  <si>
    <t>陈莹</t>
  </si>
  <si>
    <t>652789780033</t>
  </si>
  <si>
    <t>余洋</t>
  </si>
  <si>
    <t>652789780008</t>
  </si>
  <si>
    <t>许茹茵</t>
  </si>
  <si>
    <t>652789780203</t>
  </si>
  <si>
    <t>吴莫伊</t>
  </si>
  <si>
    <t>652789780003</t>
  </si>
  <si>
    <t>郑媛元</t>
  </si>
  <si>
    <t>652789780052</t>
  </si>
  <si>
    <t>蒲玟如</t>
  </si>
  <si>
    <t>652789780142</t>
  </si>
  <si>
    <t>黄山桂</t>
  </si>
  <si>
    <t>652789780182</t>
  </si>
  <si>
    <t>张雅婷</t>
  </si>
  <si>
    <t>652789780074</t>
  </si>
  <si>
    <t>郑红婷</t>
  </si>
  <si>
    <t>652789780108</t>
  </si>
  <si>
    <t>/</t>
  </si>
  <si>
    <t>缺考</t>
  </si>
  <si>
    <t>邓小梅</t>
  </si>
  <si>
    <t>652789780089</t>
  </si>
  <si>
    <t>国家统计局乐东调查队</t>
  </si>
  <si>
    <t>陈立言</t>
  </si>
  <si>
    <t>652789780022</t>
  </si>
  <si>
    <t>陈兴盛</t>
  </si>
  <si>
    <t>652789780007</t>
  </si>
  <si>
    <t>郑远玠</t>
  </si>
  <si>
    <t>652789780087</t>
  </si>
  <si>
    <t>陈松松</t>
  </si>
  <si>
    <t>652789780185</t>
  </si>
  <si>
    <t>杨智</t>
  </si>
  <si>
    <t>652789780036</t>
  </si>
  <si>
    <t>国家统计局澄迈调查队</t>
  </si>
  <si>
    <t>王雅菲</t>
  </si>
  <si>
    <t>652789780179</t>
  </si>
  <si>
    <t>吴嘉仪</t>
  </si>
  <si>
    <t>652789780209</t>
  </si>
  <si>
    <t>吴莉</t>
  </si>
  <si>
    <t>652789780040</t>
  </si>
  <si>
    <t>李帆</t>
  </si>
  <si>
    <t>652789780014</t>
  </si>
  <si>
    <t>高僖</t>
  </si>
  <si>
    <t>652789780063</t>
  </si>
  <si>
    <t>国家统计局三亚调查队</t>
  </si>
  <si>
    <t>莫献磊</t>
  </si>
  <si>
    <t>421504020025</t>
  </si>
  <si>
    <t>黄楠</t>
  </si>
  <si>
    <t>421504020023</t>
  </si>
  <si>
    <t>蒲江毅</t>
  </si>
  <si>
    <t>421504020038</t>
  </si>
  <si>
    <t>林静静</t>
  </si>
  <si>
    <t>421504020044</t>
  </si>
  <si>
    <t>黎源</t>
  </si>
  <si>
    <t>421504020027</t>
  </si>
  <si>
    <t>王干</t>
  </si>
  <si>
    <t>421504020009</t>
  </si>
  <si>
    <t>唐全</t>
  </si>
  <si>
    <t>421504020005</t>
  </si>
  <si>
    <t>罗长松</t>
  </si>
  <si>
    <t>421504020012</t>
  </si>
  <si>
    <t>孙晨</t>
  </si>
  <si>
    <t>421504020039</t>
  </si>
  <si>
    <t>阜欢欢</t>
  </si>
  <si>
    <t>421504020045</t>
  </si>
  <si>
    <t>保亭县统计局</t>
  </si>
  <si>
    <t>张运淋</t>
  </si>
  <si>
    <t>652789780157</t>
  </si>
  <si>
    <t>周必权</t>
  </si>
  <si>
    <t>652789780167</t>
  </si>
  <si>
    <t>昌江县统计局</t>
  </si>
  <si>
    <t>周家太</t>
  </si>
  <si>
    <t>652789780210</t>
  </si>
  <si>
    <t>张泽辉</t>
  </si>
  <si>
    <t>652789780013</t>
  </si>
  <si>
    <t>黄纪翔</t>
  </si>
  <si>
    <t>652789780112</t>
  </si>
  <si>
    <t>吴清俊</t>
  </si>
  <si>
    <t>652789780128</t>
  </si>
  <si>
    <t>张祖鑫</t>
  </si>
  <si>
    <t>652789780055</t>
  </si>
  <si>
    <t>国家统计局海南调查队系统2024年度全日制辅助调查员招聘
综合成绩表</t>
  </si>
  <si>
    <t>笔试成绩</t>
  </si>
  <si>
    <t>综合成绩</t>
  </si>
  <si>
    <t>排名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</si>
</sst>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b/>
      <sz val="18"/>
      <name val="宋体"/>
      <charset val="134"/>
      <scheme val="minor"/>
    </font>
    <font>
      <b/>
      <sz val="11"/>
      <name val="宋体"/>
      <charset val="134"/>
    </font>
    <font>
      <sz val="14"/>
      <name val="宋体"/>
      <charset val="0"/>
    </font>
    <font>
      <sz val="11"/>
      <name val="宋体"/>
      <charset val="134"/>
    </font>
    <font>
      <b/>
      <sz val="16"/>
      <name val="宋体"/>
      <charset val="134"/>
      <scheme val="minor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>
      <alignment vertical="center"/>
    </xf>
    <xf numFmtId="176" fontId="1" fillId="0" borderId="0" xfId="0" applyNumberFormat="1" applyFont="1" applyFill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9"/>
  <sheetViews>
    <sheetView view="pageBreakPreview" zoomScaleNormal="100" workbookViewId="0">
      <pane ySplit="2" topLeftCell="A3" activePane="bottomLeft" state="frozen"/>
      <selection/>
      <selection pane="bottomLeft" activeCell="E11" sqref="E11"/>
    </sheetView>
  </sheetViews>
  <sheetFormatPr defaultColWidth="9" defaultRowHeight="25" customHeight="1" outlineLevelCol="5"/>
  <cols>
    <col min="1" max="1" width="7.18181818181818" style="18" customWidth="1"/>
    <col min="2" max="2" width="11.8727272727273" style="18" customWidth="1"/>
    <col min="3" max="3" width="12.5545454545455" style="22" customWidth="1"/>
    <col min="4" max="4" width="20.3363636363636" style="18" customWidth="1"/>
    <col min="5" max="5" width="15.6636363636364" style="23" customWidth="1"/>
    <col min="6" max="6" width="15.6636363636364" style="24" customWidth="1"/>
    <col min="7" max="16384" width="9" style="18"/>
  </cols>
  <sheetData>
    <row r="1" s="18" customFormat="1" ht="46" customHeight="1" spans="1:6">
      <c r="A1" s="25" t="s">
        <v>0</v>
      </c>
      <c r="B1" s="25"/>
      <c r="C1" s="25"/>
      <c r="D1" s="25"/>
      <c r="E1" s="26"/>
      <c r="F1" s="25"/>
    </row>
    <row r="2" s="19" customFormat="1" customHeight="1" spans="1:6">
      <c r="A2" s="27" t="s">
        <v>1</v>
      </c>
      <c r="B2" s="27" t="s">
        <v>2</v>
      </c>
      <c r="C2" s="27" t="s">
        <v>3</v>
      </c>
      <c r="D2" s="27" t="s">
        <v>4</v>
      </c>
      <c r="E2" s="28" t="s">
        <v>5</v>
      </c>
      <c r="F2" s="29" t="s">
        <v>6</v>
      </c>
    </row>
    <row r="3" s="20" customFormat="1" ht="27" customHeight="1" spans="1:6">
      <c r="A3" s="30">
        <v>1</v>
      </c>
      <c r="B3" s="31" t="s">
        <v>7</v>
      </c>
      <c r="C3" s="32" t="s">
        <v>8</v>
      </c>
      <c r="D3" s="33" t="s">
        <v>9</v>
      </c>
      <c r="E3" s="34">
        <v>73.4</v>
      </c>
      <c r="F3" s="35"/>
    </row>
    <row r="4" s="20" customFormat="1" ht="27" customHeight="1" spans="1:6">
      <c r="A4" s="30">
        <v>2</v>
      </c>
      <c r="B4" s="36"/>
      <c r="C4" s="32" t="s">
        <v>10</v>
      </c>
      <c r="D4" s="33" t="s">
        <v>11</v>
      </c>
      <c r="E4" s="34">
        <v>74.8</v>
      </c>
      <c r="F4" s="35"/>
    </row>
    <row r="5" s="20" customFormat="1" ht="27" customHeight="1" spans="1:6">
      <c r="A5" s="30">
        <v>3</v>
      </c>
      <c r="B5" s="36"/>
      <c r="C5" s="32" t="s">
        <v>12</v>
      </c>
      <c r="D5" s="33" t="s">
        <v>13</v>
      </c>
      <c r="E5" s="34">
        <v>83</v>
      </c>
      <c r="F5" s="35"/>
    </row>
    <row r="6" s="20" customFormat="1" ht="27" customHeight="1" spans="1:6">
      <c r="A6" s="30">
        <v>4</v>
      </c>
      <c r="B6" s="36"/>
      <c r="C6" s="32" t="s">
        <v>14</v>
      </c>
      <c r="D6" s="33" t="s">
        <v>15</v>
      </c>
      <c r="E6" s="34">
        <v>81.1</v>
      </c>
      <c r="F6" s="35"/>
    </row>
    <row r="7" s="20" customFormat="1" ht="27" customHeight="1" spans="1:6">
      <c r="A7" s="30">
        <v>5</v>
      </c>
      <c r="B7" s="36"/>
      <c r="C7" s="32" t="s">
        <v>16</v>
      </c>
      <c r="D7" s="33" t="s">
        <v>17</v>
      </c>
      <c r="E7" s="34">
        <v>77.8</v>
      </c>
      <c r="F7" s="35"/>
    </row>
    <row r="8" s="20" customFormat="1" ht="27" customHeight="1" spans="1:6">
      <c r="A8" s="30">
        <v>6</v>
      </c>
      <c r="B8" s="36"/>
      <c r="C8" s="32" t="s">
        <v>18</v>
      </c>
      <c r="D8" s="33" t="s">
        <v>19</v>
      </c>
      <c r="E8" s="34">
        <v>85.4</v>
      </c>
      <c r="F8" s="35"/>
    </row>
    <row r="9" s="20" customFormat="1" ht="27" customHeight="1" spans="1:6">
      <c r="A9" s="30">
        <v>7</v>
      </c>
      <c r="B9" s="36"/>
      <c r="C9" s="32" t="s">
        <v>20</v>
      </c>
      <c r="D9" s="33" t="s">
        <v>21</v>
      </c>
      <c r="E9" s="34">
        <v>77.2</v>
      </c>
      <c r="F9" s="35"/>
    </row>
    <row r="10" s="20" customFormat="1" ht="27" customHeight="1" spans="1:6">
      <c r="A10" s="30">
        <v>8</v>
      </c>
      <c r="B10" s="36"/>
      <c r="C10" s="32" t="s">
        <v>22</v>
      </c>
      <c r="D10" s="33" t="s">
        <v>23</v>
      </c>
      <c r="E10" s="34">
        <v>73.6</v>
      </c>
      <c r="F10" s="35"/>
    </row>
    <row r="11" s="20" customFormat="1" ht="27" customHeight="1" spans="1:6">
      <c r="A11" s="30">
        <v>9</v>
      </c>
      <c r="B11" s="36"/>
      <c r="C11" s="32" t="s">
        <v>24</v>
      </c>
      <c r="D11" s="33" t="s">
        <v>25</v>
      </c>
      <c r="E11" s="34" t="s">
        <v>26</v>
      </c>
      <c r="F11" s="35" t="s">
        <v>27</v>
      </c>
    </row>
    <row r="12" s="20" customFormat="1" ht="27" customHeight="1" spans="1:6">
      <c r="A12" s="30">
        <v>10</v>
      </c>
      <c r="B12" s="36"/>
      <c r="C12" s="32" t="s">
        <v>28</v>
      </c>
      <c r="D12" s="33" t="s">
        <v>29</v>
      </c>
      <c r="E12" s="34">
        <v>65.2</v>
      </c>
      <c r="F12" s="35"/>
    </row>
    <row r="13" s="21" customFormat="1" ht="27" customHeight="1" spans="1:6">
      <c r="A13" s="30">
        <v>11</v>
      </c>
      <c r="B13" s="31" t="s">
        <v>30</v>
      </c>
      <c r="C13" s="32" t="s">
        <v>31</v>
      </c>
      <c r="D13" s="33" t="s">
        <v>32</v>
      </c>
      <c r="E13" s="34">
        <v>83.4</v>
      </c>
      <c r="F13" s="35"/>
    </row>
    <row r="14" s="21" customFormat="1" ht="27" customHeight="1" spans="1:6">
      <c r="A14" s="30">
        <v>12</v>
      </c>
      <c r="B14" s="36"/>
      <c r="C14" s="32" t="s">
        <v>33</v>
      </c>
      <c r="D14" s="33" t="s">
        <v>34</v>
      </c>
      <c r="E14" s="34">
        <v>62.8</v>
      </c>
      <c r="F14" s="35"/>
    </row>
    <row r="15" s="21" customFormat="1" ht="27" customHeight="1" spans="1:6">
      <c r="A15" s="30">
        <v>13</v>
      </c>
      <c r="B15" s="36"/>
      <c r="C15" s="32" t="s">
        <v>35</v>
      </c>
      <c r="D15" s="33" t="s">
        <v>36</v>
      </c>
      <c r="E15" s="34">
        <v>81</v>
      </c>
      <c r="F15" s="35"/>
    </row>
    <row r="16" s="21" customFormat="1" ht="27" customHeight="1" spans="1:6">
      <c r="A16" s="30">
        <v>14</v>
      </c>
      <c r="B16" s="36"/>
      <c r="C16" s="32" t="s">
        <v>37</v>
      </c>
      <c r="D16" s="33" t="s">
        <v>38</v>
      </c>
      <c r="E16" s="34">
        <v>66</v>
      </c>
      <c r="F16" s="35"/>
    </row>
    <row r="17" s="21" customFormat="1" ht="27" customHeight="1" spans="1:6">
      <c r="A17" s="30">
        <v>15</v>
      </c>
      <c r="B17" s="36"/>
      <c r="C17" s="32" t="s">
        <v>39</v>
      </c>
      <c r="D17" s="33" t="s">
        <v>40</v>
      </c>
      <c r="E17" s="34">
        <v>67.67</v>
      </c>
      <c r="F17" s="35"/>
    </row>
    <row r="18" s="21" customFormat="1" ht="27" customHeight="1" spans="1:6">
      <c r="A18" s="30">
        <v>16</v>
      </c>
      <c r="B18" s="31" t="s">
        <v>41</v>
      </c>
      <c r="C18" s="32" t="s">
        <v>42</v>
      </c>
      <c r="D18" s="33" t="s">
        <v>43</v>
      </c>
      <c r="E18" s="34">
        <v>75.2</v>
      </c>
      <c r="F18" s="35"/>
    </row>
    <row r="19" s="20" customFormat="1" ht="27" customHeight="1" spans="1:6">
      <c r="A19" s="30">
        <v>17</v>
      </c>
      <c r="B19" s="36"/>
      <c r="C19" s="32" t="s">
        <v>44</v>
      </c>
      <c r="D19" s="33" t="s">
        <v>45</v>
      </c>
      <c r="E19" s="34">
        <v>70.6</v>
      </c>
      <c r="F19" s="35"/>
    </row>
    <row r="20" s="21" customFormat="1" ht="27" customHeight="1" spans="1:6">
      <c r="A20" s="30">
        <v>18</v>
      </c>
      <c r="B20" s="36"/>
      <c r="C20" s="32" t="s">
        <v>46</v>
      </c>
      <c r="D20" s="33" t="s">
        <v>47</v>
      </c>
      <c r="E20" s="34">
        <v>76.5</v>
      </c>
      <c r="F20" s="35"/>
    </row>
    <row r="21" s="21" customFormat="1" ht="27" customHeight="1" spans="1:6">
      <c r="A21" s="30">
        <v>19</v>
      </c>
      <c r="B21" s="36"/>
      <c r="C21" s="32" t="s">
        <v>48</v>
      </c>
      <c r="D21" s="33" t="s">
        <v>49</v>
      </c>
      <c r="E21" s="34">
        <v>68</v>
      </c>
      <c r="F21" s="35"/>
    </row>
    <row r="22" s="20" customFormat="1" ht="27" customHeight="1" spans="1:6">
      <c r="A22" s="30">
        <v>20</v>
      </c>
      <c r="B22" s="36"/>
      <c r="C22" s="32" t="s">
        <v>50</v>
      </c>
      <c r="D22" s="33" t="s">
        <v>51</v>
      </c>
      <c r="E22" s="34" t="s">
        <v>26</v>
      </c>
      <c r="F22" s="35" t="s">
        <v>27</v>
      </c>
    </row>
    <row r="23" s="20" customFormat="1" ht="27" customHeight="1" spans="1:6">
      <c r="A23" s="30">
        <v>21</v>
      </c>
      <c r="B23" s="31" t="s">
        <v>52</v>
      </c>
      <c r="C23" s="32" t="s">
        <v>53</v>
      </c>
      <c r="D23" s="33" t="s">
        <v>54</v>
      </c>
      <c r="E23" s="34">
        <v>75.8</v>
      </c>
      <c r="F23" s="35"/>
    </row>
    <row r="24" s="20" customFormat="1" ht="27" customHeight="1" spans="1:6">
      <c r="A24" s="30">
        <v>22</v>
      </c>
      <c r="B24" s="36"/>
      <c r="C24" s="32" t="s">
        <v>55</v>
      </c>
      <c r="D24" s="33" t="s">
        <v>56</v>
      </c>
      <c r="E24" s="34">
        <v>81.1</v>
      </c>
      <c r="F24" s="35"/>
    </row>
    <row r="25" s="21" customFormat="1" ht="27" customHeight="1" spans="1:6">
      <c r="A25" s="30">
        <v>23</v>
      </c>
      <c r="B25" s="36"/>
      <c r="C25" s="32" t="s">
        <v>57</v>
      </c>
      <c r="D25" s="33" t="s">
        <v>58</v>
      </c>
      <c r="E25" s="34">
        <v>72.4</v>
      </c>
      <c r="F25" s="35"/>
    </row>
    <row r="26" s="20" customFormat="1" ht="27" customHeight="1" spans="1:6">
      <c r="A26" s="30">
        <v>24</v>
      </c>
      <c r="B26" s="36"/>
      <c r="C26" s="32" t="s">
        <v>59</v>
      </c>
      <c r="D26" s="33" t="s">
        <v>60</v>
      </c>
      <c r="E26" s="34">
        <v>57.9</v>
      </c>
      <c r="F26" s="35"/>
    </row>
    <row r="27" s="20" customFormat="1" ht="27" customHeight="1" spans="1:6">
      <c r="A27" s="30">
        <v>25</v>
      </c>
      <c r="B27" s="36"/>
      <c r="C27" s="32" t="s">
        <v>61</v>
      </c>
      <c r="D27" s="33" t="s">
        <v>62</v>
      </c>
      <c r="E27" s="34">
        <v>84.1</v>
      </c>
      <c r="F27" s="35"/>
    </row>
    <row r="28" s="20" customFormat="1" ht="27" customHeight="1" spans="1:6">
      <c r="A28" s="30">
        <v>26</v>
      </c>
      <c r="B28" s="36"/>
      <c r="C28" s="32" t="s">
        <v>63</v>
      </c>
      <c r="D28" s="33" t="s">
        <v>64</v>
      </c>
      <c r="E28" s="34">
        <v>77.1</v>
      </c>
      <c r="F28" s="35"/>
    </row>
    <row r="29" s="20" customFormat="1" ht="27" customHeight="1" spans="1:6">
      <c r="A29" s="30">
        <v>27</v>
      </c>
      <c r="B29" s="36"/>
      <c r="C29" s="32" t="s">
        <v>65</v>
      </c>
      <c r="D29" s="33" t="s">
        <v>66</v>
      </c>
      <c r="E29" s="34">
        <v>71.56</v>
      </c>
      <c r="F29" s="35"/>
    </row>
    <row r="30" s="20" customFormat="1" ht="27" customHeight="1" spans="1:6">
      <c r="A30" s="30">
        <v>28</v>
      </c>
      <c r="B30" s="36"/>
      <c r="C30" s="32" t="s">
        <v>67</v>
      </c>
      <c r="D30" s="33" t="s">
        <v>68</v>
      </c>
      <c r="E30" s="34">
        <v>75.8</v>
      </c>
      <c r="F30" s="35"/>
    </row>
    <row r="31" s="20" customFormat="1" ht="27" customHeight="1" spans="1:6">
      <c r="A31" s="30">
        <v>29</v>
      </c>
      <c r="B31" s="36"/>
      <c r="C31" s="32" t="s">
        <v>69</v>
      </c>
      <c r="D31" s="33" t="s">
        <v>70</v>
      </c>
      <c r="E31" s="34">
        <v>74.7</v>
      </c>
      <c r="F31" s="35"/>
    </row>
    <row r="32" s="21" customFormat="1" ht="27" customHeight="1" spans="1:6">
      <c r="A32" s="30">
        <v>30</v>
      </c>
      <c r="B32" s="36"/>
      <c r="C32" s="32" t="s">
        <v>71</v>
      </c>
      <c r="D32" s="33" t="s">
        <v>72</v>
      </c>
      <c r="E32" s="34">
        <v>85.2</v>
      </c>
      <c r="F32" s="35"/>
    </row>
    <row r="33" s="21" customFormat="1" ht="27" customHeight="1" spans="1:6">
      <c r="A33" s="30">
        <v>31</v>
      </c>
      <c r="B33" s="31" t="s">
        <v>73</v>
      </c>
      <c r="C33" s="32" t="s">
        <v>74</v>
      </c>
      <c r="D33" s="33" t="s">
        <v>75</v>
      </c>
      <c r="E33" s="34">
        <v>80.6</v>
      </c>
      <c r="F33" s="35"/>
    </row>
    <row r="34" s="21" customFormat="1" ht="27" customHeight="1" spans="1:6">
      <c r="A34" s="30">
        <v>32</v>
      </c>
      <c r="B34" s="36"/>
      <c r="C34" s="32" t="s">
        <v>76</v>
      </c>
      <c r="D34" s="33" t="s">
        <v>77</v>
      </c>
      <c r="E34" s="34">
        <v>67</v>
      </c>
      <c r="F34" s="35"/>
    </row>
    <row r="35" s="21" customFormat="1" ht="27" customHeight="1" spans="1:6">
      <c r="A35" s="30">
        <v>33</v>
      </c>
      <c r="B35" s="31" t="s">
        <v>78</v>
      </c>
      <c r="C35" s="32" t="s">
        <v>79</v>
      </c>
      <c r="D35" s="33" t="s">
        <v>80</v>
      </c>
      <c r="E35" s="34">
        <v>76.2</v>
      </c>
      <c r="F35" s="35"/>
    </row>
    <row r="36" s="21" customFormat="1" ht="27" customHeight="1" spans="1:6">
      <c r="A36" s="30">
        <v>34</v>
      </c>
      <c r="B36" s="36"/>
      <c r="C36" s="32" t="s">
        <v>81</v>
      </c>
      <c r="D36" s="33" t="s">
        <v>82</v>
      </c>
      <c r="E36" s="34">
        <v>84.4</v>
      </c>
      <c r="F36" s="35"/>
    </row>
    <row r="37" s="21" customFormat="1" ht="27" customHeight="1" spans="1:6">
      <c r="A37" s="30">
        <v>35</v>
      </c>
      <c r="B37" s="36"/>
      <c r="C37" s="32" t="s">
        <v>83</v>
      </c>
      <c r="D37" s="33" t="s">
        <v>84</v>
      </c>
      <c r="E37" s="34">
        <v>73</v>
      </c>
      <c r="F37" s="35"/>
    </row>
    <row r="38" s="21" customFormat="1" ht="27" customHeight="1" spans="1:6">
      <c r="A38" s="30">
        <v>36</v>
      </c>
      <c r="B38" s="36"/>
      <c r="C38" s="32" t="s">
        <v>85</v>
      </c>
      <c r="D38" s="33" t="s">
        <v>86</v>
      </c>
      <c r="E38" s="34">
        <v>68.2</v>
      </c>
      <c r="F38" s="35"/>
    </row>
    <row r="39" s="21" customFormat="1" ht="27" customHeight="1" spans="1:6">
      <c r="A39" s="30">
        <v>37</v>
      </c>
      <c r="B39" s="36"/>
      <c r="C39" s="32" t="s">
        <v>87</v>
      </c>
      <c r="D39" s="33" t="s">
        <v>88</v>
      </c>
      <c r="E39" s="34">
        <v>73</v>
      </c>
      <c r="F39" s="35"/>
    </row>
  </sheetData>
  <mergeCells count="7">
    <mergeCell ref="A1:F1"/>
    <mergeCell ref="B3:B12"/>
    <mergeCell ref="B13:B17"/>
    <mergeCell ref="B18:B22"/>
    <mergeCell ref="B23:B32"/>
    <mergeCell ref="B33:B34"/>
    <mergeCell ref="B35:B39"/>
  </mergeCells>
  <printOptions horizontalCentered="1"/>
  <pageMargins left="0.393055555555556" right="0.393055555555556" top="0.786805555555556" bottom="0.786805555555556" header="0.5" footer="0.5"/>
  <pageSetup paperSize="9" scale="46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9"/>
  <sheetViews>
    <sheetView tabSelected="1" workbookViewId="0">
      <selection activeCell="F3" sqref="F3:F39"/>
    </sheetView>
  </sheetViews>
  <sheetFormatPr defaultColWidth="9" defaultRowHeight="25" customHeight="1" outlineLevelCol="7"/>
  <cols>
    <col min="1" max="1" width="7.18181818181818" style="1" customWidth="1"/>
    <col min="2" max="2" width="11.8727272727273" style="1" customWidth="1"/>
    <col min="3" max="3" width="12.5545454545455" style="4" customWidth="1"/>
    <col min="4" max="4" width="17.7545454545455" style="1" customWidth="1"/>
    <col min="5" max="5" width="13.5" style="5" customWidth="1"/>
    <col min="6" max="8" width="15.6636363636364" style="5" customWidth="1"/>
    <col min="9" max="16384" width="9" style="1"/>
  </cols>
  <sheetData>
    <row r="1" s="1" customFormat="1" ht="46" customHeight="1" spans="1:8">
      <c r="A1" s="6" t="s">
        <v>89</v>
      </c>
      <c r="B1" s="6"/>
      <c r="C1" s="6"/>
      <c r="D1" s="6"/>
      <c r="E1" s="7"/>
      <c r="F1" s="6"/>
      <c r="G1" s="7"/>
      <c r="H1" s="6"/>
    </row>
    <row r="2" s="2" customFormat="1" customHeight="1" spans="1:8">
      <c r="A2" s="8" t="s">
        <v>1</v>
      </c>
      <c r="B2" s="8" t="s">
        <v>2</v>
      </c>
      <c r="C2" s="8" t="s">
        <v>3</v>
      </c>
      <c r="D2" s="8" t="s">
        <v>4</v>
      </c>
      <c r="E2" s="9" t="s">
        <v>90</v>
      </c>
      <c r="F2" s="9" t="s">
        <v>5</v>
      </c>
      <c r="G2" s="9" t="s">
        <v>91</v>
      </c>
      <c r="H2" s="9" t="s">
        <v>92</v>
      </c>
    </row>
    <row r="3" s="3" customFormat="1" ht="27" customHeight="1" spans="1:8">
      <c r="A3" s="10">
        <v>1</v>
      </c>
      <c r="B3" s="11" t="s">
        <v>7</v>
      </c>
      <c r="C3" s="12" t="s">
        <v>12</v>
      </c>
      <c r="D3" s="13" t="s">
        <v>13</v>
      </c>
      <c r="E3" s="14">
        <v>70</v>
      </c>
      <c r="F3" s="15">
        <v>83</v>
      </c>
      <c r="G3" s="15">
        <f>E3*50%+F3*50%</f>
        <v>76.5</v>
      </c>
      <c r="H3" s="16">
        <f>RANK(G3,$G$3:$G$12)</f>
        <v>1</v>
      </c>
    </row>
    <row r="4" s="3" customFormat="1" ht="27" customHeight="1" spans="1:8">
      <c r="A4" s="10">
        <v>2</v>
      </c>
      <c r="B4" s="17"/>
      <c r="C4" s="12" t="s">
        <v>14</v>
      </c>
      <c r="D4" s="13" t="s">
        <v>15</v>
      </c>
      <c r="E4" s="14">
        <v>69.5</v>
      </c>
      <c r="F4" s="15">
        <v>81.1</v>
      </c>
      <c r="G4" s="15">
        <f t="shared" ref="G4:G39" si="0">E4*50%+F4*50%</f>
        <v>75.3</v>
      </c>
      <c r="H4" s="16">
        <f t="shared" ref="H4:H12" si="1">RANK(G4,$G$3:$G$12)</f>
        <v>2</v>
      </c>
    </row>
    <row r="5" s="3" customFormat="1" ht="27" customHeight="1" spans="1:8">
      <c r="A5" s="10">
        <v>3</v>
      </c>
      <c r="B5" s="17"/>
      <c r="C5" s="12" t="s">
        <v>18</v>
      </c>
      <c r="D5" s="13" t="s">
        <v>19</v>
      </c>
      <c r="E5" s="14">
        <v>65</v>
      </c>
      <c r="F5" s="15">
        <v>85.4</v>
      </c>
      <c r="G5" s="15">
        <f t="shared" si="0"/>
        <v>75.2</v>
      </c>
      <c r="H5" s="16">
        <f t="shared" si="1"/>
        <v>3</v>
      </c>
    </row>
    <row r="6" s="3" customFormat="1" ht="27" customHeight="1" spans="1:8">
      <c r="A6" s="10">
        <v>4</v>
      </c>
      <c r="B6" s="17"/>
      <c r="C6" s="12" t="s">
        <v>10</v>
      </c>
      <c r="D6" s="13" t="s">
        <v>11</v>
      </c>
      <c r="E6" s="14">
        <v>72.5</v>
      </c>
      <c r="F6" s="15">
        <v>74.8</v>
      </c>
      <c r="G6" s="15">
        <f t="shared" si="0"/>
        <v>73.65</v>
      </c>
      <c r="H6" s="16">
        <f t="shared" si="1"/>
        <v>4</v>
      </c>
    </row>
    <row r="7" s="3" customFormat="1" ht="27" customHeight="1" spans="1:8">
      <c r="A7" s="10">
        <v>5</v>
      </c>
      <c r="B7" s="17"/>
      <c r="C7" s="12" t="s">
        <v>16</v>
      </c>
      <c r="D7" s="13" t="s">
        <v>17</v>
      </c>
      <c r="E7" s="14">
        <v>69</v>
      </c>
      <c r="F7" s="15">
        <v>77.8</v>
      </c>
      <c r="G7" s="15">
        <f t="shared" si="0"/>
        <v>73.4</v>
      </c>
      <c r="H7" s="16">
        <f t="shared" si="1"/>
        <v>5</v>
      </c>
    </row>
    <row r="8" s="3" customFormat="1" ht="27" customHeight="1" spans="1:8">
      <c r="A8" s="10">
        <v>6</v>
      </c>
      <c r="B8" s="17"/>
      <c r="C8" s="12" t="s">
        <v>8</v>
      </c>
      <c r="D8" s="13" t="s">
        <v>9</v>
      </c>
      <c r="E8" s="14">
        <v>72.5</v>
      </c>
      <c r="F8" s="15">
        <v>73.4</v>
      </c>
      <c r="G8" s="15">
        <f t="shared" si="0"/>
        <v>72.95</v>
      </c>
      <c r="H8" s="16">
        <f t="shared" si="1"/>
        <v>6</v>
      </c>
    </row>
    <row r="9" s="3" customFormat="1" ht="27" customHeight="1" spans="1:8">
      <c r="A9" s="10">
        <v>7</v>
      </c>
      <c r="B9" s="17"/>
      <c r="C9" s="12" t="s">
        <v>20</v>
      </c>
      <c r="D9" s="13" t="s">
        <v>21</v>
      </c>
      <c r="E9" s="14">
        <v>64</v>
      </c>
      <c r="F9" s="15">
        <v>77.2</v>
      </c>
      <c r="G9" s="15">
        <f t="shared" si="0"/>
        <v>70.6</v>
      </c>
      <c r="H9" s="16">
        <f t="shared" si="1"/>
        <v>7</v>
      </c>
    </row>
    <row r="10" s="3" customFormat="1" ht="27" customHeight="1" spans="1:8">
      <c r="A10" s="10">
        <v>8</v>
      </c>
      <c r="B10" s="17"/>
      <c r="C10" s="12" t="s">
        <v>22</v>
      </c>
      <c r="D10" s="13" t="s">
        <v>23</v>
      </c>
      <c r="E10" s="14">
        <v>60</v>
      </c>
      <c r="F10" s="15">
        <v>73.6</v>
      </c>
      <c r="G10" s="15">
        <f t="shared" si="0"/>
        <v>66.8</v>
      </c>
      <c r="H10" s="16">
        <f t="shared" si="1"/>
        <v>8</v>
      </c>
    </row>
    <row r="11" s="3" customFormat="1" ht="27" customHeight="1" spans="1:8">
      <c r="A11" s="10">
        <v>9</v>
      </c>
      <c r="B11" s="17"/>
      <c r="C11" s="12" t="s">
        <v>28</v>
      </c>
      <c r="D11" s="13" t="s">
        <v>29</v>
      </c>
      <c r="E11" s="14">
        <v>59.5</v>
      </c>
      <c r="F11" s="15">
        <v>65.2</v>
      </c>
      <c r="G11" s="15">
        <f t="shared" si="0"/>
        <v>62.35</v>
      </c>
      <c r="H11" s="16">
        <f t="shared" si="1"/>
        <v>9</v>
      </c>
    </row>
    <row r="12" s="3" customFormat="1" ht="27" customHeight="1" spans="1:8">
      <c r="A12" s="10">
        <v>10</v>
      </c>
      <c r="B12" s="17"/>
      <c r="C12" s="12" t="s">
        <v>24</v>
      </c>
      <c r="D12" s="13" t="s">
        <v>25</v>
      </c>
      <c r="E12" s="14">
        <v>60</v>
      </c>
      <c r="F12" s="15" t="s">
        <v>27</v>
      </c>
      <c r="G12" s="15" t="s">
        <v>27</v>
      </c>
      <c r="H12" s="16" t="s">
        <v>26</v>
      </c>
    </row>
    <row r="13" s="3" customFormat="1" ht="27" customHeight="1" spans="1:8">
      <c r="A13" s="10">
        <v>11</v>
      </c>
      <c r="B13" s="11" t="s">
        <v>30</v>
      </c>
      <c r="C13" s="12" t="s">
        <v>31</v>
      </c>
      <c r="D13" s="13" t="s">
        <v>32</v>
      </c>
      <c r="E13" s="14">
        <v>70</v>
      </c>
      <c r="F13" s="15">
        <v>83.4</v>
      </c>
      <c r="G13" s="15">
        <f t="shared" si="0"/>
        <v>76.7</v>
      </c>
      <c r="H13" s="16">
        <f>RANK(G13,$G$13:$G$17)</f>
        <v>1</v>
      </c>
    </row>
    <row r="14" s="3" customFormat="1" ht="27" customHeight="1" spans="1:8">
      <c r="A14" s="10">
        <v>12</v>
      </c>
      <c r="B14" s="17"/>
      <c r="C14" s="12" t="s">
        <v>35</v>
      </c>
      <c r="D14" s="13" t="s">
        <v>36</v>
      </c>
      <c r="E14" s="14">
        <v>58</v>
      </c>
      <c r="F14" s="15">
        <v>81</v>
      </c>
      <c r="G14" s="15">
        <f t="shared" si="0"/>
        <v>69.5</v>
      </c>
      <c r="H14" s="16">
        <f>RANK(G14,$G$13:$G$17)</f>
        <v>2</v>
      </c>
    </row>
    <row r="15" s="3" customFormat="1" ht="27" customHeight="1" spans="1:8">
      <c r="A15" s="10">
        <v>13</v>
      </c>
      <c r="B15" s="17"/>
      <c r="C15" s="12" t="s">
        <v>33</v>
      </c>
      <c r="D15" s="13" t="s">
        <v>34</v>
      </c>
      <c r="E15" s="14">
        <v>67.5</v>
      </c>
      <c r="F15" s="15">
        <v>62.8</v>
      </c>
      <c r="G15" s="15">
        <f t="shared" si="0"/>
        <v>65.15</v>
      </c>
      <c r="H15" s="16">
        <f>RANK(G15,$G$13:$G$17)</f>
        <v>3</v>
      </c>
    </row>
    <row r="16" s="3" customFormat="1" ht="27" customHeight="1" spans="1:8">
      <c r="A16" s="10">
        <v>14</v>
      </c>
      <c r="B16" s="17"/>
      <c r="C16" s="12" t="s">
        <v>39</v>
      </c>
      <c r="D16" s="13" t="s">
        <v>40</v>
      </c>
      <c r="E16" s="14">
        <v>56</v>
      </c>
      <c r="F16" s="15">
        <v>67.67</v>
      </c>
      <c r="G16" s="15">
        <f t="shared" si="0"/>
        <v>61.835</v>
      </c>
      <c r="H16" s="16">
        <f>RANK(G16,$G$13:$G$17)</f>
        <v>4</v>
      </c>
    </row>
    <row r="17" s="3" customFormat="1" ht="27" customHeight="1" spans="1:8">
      <c r="A17" s="10">
        <v>15</v>
      </c>
      <c r="B17" s="17"/>
      <c r="C17" s="12" t="s">
        <v>37</v>
      </c>
      <c r="D17" s="13" t="s">
        <v>38</v>
      </c>
      <c r="E17" s="14">
        <v>57</v>
      </c>
      <c r="F17" s="15">
        <v>66</v>
      </c>
      <c r="G17" s="15">
        <f t="shared" si="0"/>
        <v>61.5</v>
      </c>
      <c r="H17" s="16">
        <f>RANK(G17,$G$13:$G$17)</f>
        <v>5</v>
      </c>
    </row>
    <row r="18" s="3" customFormat="1" ht="27" customHeight="1" spans="1:8">
      <c r="A18" s="10">
        <v>16</v>
      </c>
      <c r="B18" s="11" t="s">
        <v>41</v>
      </c>
      <c r="C18" s="12" t="s">
        <v>42</v>
      </c>
      <c r="D18" s="13" t="s">
        <v>43</v>
      </c>
      <c r="E18" s="14">
        <v>72.5</v>
      </c>
      <c r="F18" s="15">
        <v>75.2</v>
      </c>
      <c r="G18" s="15">
        <f t="shared" si="0"/>
        <v>73.85</v>
      </c>
      <c r="H18" s="16">
        <f>RANK(G18,$G$18:$G$22)</f>
        <v>1</v>
      </c>
    </row>
    <row r="19" s="3" customFormat="1" ht="27" customHeight="1" spans="1:8">
      <c r="A19" s="10">
        <v>17</v>
      </c>
      <c r="B19" s="17"/>
      <c r="C19" s="12" t="s">
        <v>46</v>
      </c>
      <c r="D19" s="13" t="s">
        <v>47</v>
      </c>
      <c r="E19" s="14">
        <v>69</v>
      </c>
      <c r="F19" s="15">
        <v>76.5</v>
      </c>
      <c r="G19" s="15">
        <f t="shared" si="0"/>
        <v>72.75</v>
      </c>
      <c r="H19" s="16">
        <f>RANK(G19,$G$18:$G$22)</f>
        <v>2</v>
      </c>
    </row>
    <row r="20" s="3" customFormat="1" ht="27" customHeight="1" spans="1:8">
      <c r="A20" s="10">
        <v>18</v>
      </c>
      <c r="B20" s="17"/>
      <c r="C20" s="12" t="s">
        <v>44</v>
      </c>
      <c r="D20" s="13" t="s">
        <v>45</v>
      </c>
      <c r="E20" s="14">
        <v>72</v>
      </c>
      <c r="F20" s="15">
        <v>70.6</v>
      </c>
      <c r="G20" s="15">
        <f t="shared" si="0"/>
        <v>71.3</v>
      </c>
      <c r="H20" s="16">
        <f>RANK(G20,$G$18:$G$22)</f>
        <v>3</v>
      </c>
    </row>
    <row r="21" s="3" customFormat="1" ht="27" customHeight="1" spans="1:8">
      <c r="A21" s="10">
        <v>19</v>
      </c>
      <c r="B21" s="17"/>
      <c r="C21" s="12" t="s">
        <v>48</v>
      </c>
      <c r="D21" s="13" t="s">
        <v>49</v>
      </c>
      <c r="E21" s="14">
        <v>67.5</v>
      </c>
      <c r="F21" s="15">
        <v>68</v>
      </c>
      <c r="G21" s="15">
        <f t="shared" si="0"/>
        <v>67.75</v>
      </c>
      <c r="H21" s="16">
        <f>RANK(G21,$G$18:$G$22)</f>
        <v>4</v>
      </c>
    </row>
    <row r="22" s="3" customFormat="1" ht="27" customHeight="1" spans="1:8">
      <c r="A22" s="10">
        <v>20</v>
      </c>
      <c r="B22" s="17"/>
      <c r="C22" s="12" t="s">
        <v>50</v>
      </c>
      <c r="D22" s="13" t="s">
        <v>51</v>
      </c>
      <c r="E22" s="14">
        <v>65.5</v>
      </c>
      <c r="F22" s="15" t="s">
        <v>27</v>
      </c>
      <c r="G22" s="15" t="s">
        <v>27</v>
      </c>
      <c r="H22" s="16" t="s">
        <v>26</v>
      </c>
    </row>
    <row r="23" s="3" customFormat="1" ht="27" customHeight="1" spans="1:8">
      <c r="A23" s="10">
        <v>21</v>
      </c>
      <c r="B23" s="11" t="s">
        <v>52</v>
      </c>
      <c r="C23" s="12" t="s">
        <v>61</v>
      </c>
      <c r="D23" s="13" t="s">
        <v>62</v>
      </c>
      <c r="E23" s="14">
        <v>63</v>
      </c>
      <c r="F23" s="15">
        <v>84.1</v>
      </c>
      <c r="G23" s="15">
        <f t="shared" si="0"/>
        <v>73.55</v>
      </c>
      <c r="H23" s="16">
        <f>RANK(G23,$G$23:$G$32)</f>
        <v>1</v>
      </c>
    </row>
    <row r="24" s="3" customFormat="1" ht="27" customHeight="1" spans="1:8">
      <c r="A24" s="10">
        <v>22</v>
      </c>
      <c r="B24" s="17"/>
      <c r="C24" s="12" t="s">
        <v>55</v>
      </c>
      <c r="D24" s="13" t="s">
        <v>56</v>
      </c>
      <c r="E24" s="14">
        <v>65.5</v>
      </c>
      <c r="F24" s="15">
        <v>81.1</v>
      </c>
      <c r="G24" s="15">
        <f t="shared" si="0"/>
        <v>73.3</v>
      </c>
      <c r="H24" s="16">
        <f t="shared" ref="H24:H32" si="2">RANK(G24,$G$23:$G$32)</f>
        <v>2</v>
      </c>
    </row>
    <row r="25" s="3" customFormat="1" ht="27" customHeight="1" spans="1:8">
      <c r="A25" s="10">
        <v>23</v>
      </c>
      <c r="B25" s="17"/>
      <c r="C25" s="12" t="s">
        <v>53</v>
      </c>
      <c r="D25" s="13" t="s">
        <v>54</v>
      </c>
      <c r="E25" s="14">
        <v>68.5</v>
      </c>
      <c r="F25" s="15">
        <v>75.8</v>
      </c>
      <c r="G25" s="15">
        <f t="shared" si="0"/>
        <v>72.15</v>
      </c>
      <c r="H25" s="16">
        <f t="shared" si="2"/>
        <v>3</v>
      </c>
    </row>
    <row r="26" s="3" customFormat="1" ht="27" customHeight="1" spans="1:8">
      <c r="A26" s="10">
        <v>24</v>
      </c>
      <c r="B26" s="17"/>
      <c r="C26" s="12" t="s">
        <v>71</v>
      </c>
      <c r="D26" s="13" t="s">
        <v>72</v>
      </c>
      <c r="E26" s="14">
        <v>59</v>
      </c>
      <c r="F26" s="15">
        <v>85.2</v>
      </c>
      <c r="G26" s="15">
        <f t="shared" si="0"/>
        <v>72.1</v>
      </c>
      <c r="H26" s="16">
        <f t="shared" si="2"/>
        <v>4</v>
      </c>
    </row>
    <row r="27" s="3" customFormat="1" ht="27" customHeight="1" spans="1:8">
      <c r="A27" s="10">
        <v>25</v>
      </c>
      <c r="B27" s="17"/>
      <c r="C27" s="12" t="s">
        <v>63</v>
      </c>
      <c r="D27" s="13" t="s">
        <v>64</v>
      </c>
      <c r="E27" s="14">
        <v>63</v>
      </c>
      <c r="F27" s="15">
        <v>77.1</v>
      </c>
      <c r="G27" s="15">
        <f t="shared" si="0"/>
        <v>70.05</v>
      </c>
      <c r="H27" s="16">
        <f t="shared" si="2"/>
        <v>5</v>
      </c>
    </row>
    <row r="28" s="3" customFormat="1" ht="27" customHeight="1" spans="1:8">
      <c r="A28" s="10">
        <v>26</v>
      </c>
      <c r="B28" s="17"/>
      <c r="C28" s="12" t="s">
        <v>57</v>
      </c>
      <c r="D28" s="13" t="s">
        <v>58</v>
      </c>
      <c r="E28" s="14">
        <v>65</v>
      </c>
      <c r="F28" s="15">
        <v>72.4</v>
      </c>
      <c r="G28" s="15">
        <f t="shared" si="0"/>
        <v>68.7</v>
      </c>
      <c r="H28" s="16">
        <f t="shared" si="2"/>
        <v>6</v>
      </c>
    </row>
    <row r="29" s="3" customFormat="1" ht="27" customHeight="1" spans="1:8">
      <c r="A29" s="10">
        <v>27</v>
      </c>
      <c r="B29" s="17"/>
      <c r="C29" s="12" t="s">
        <v>67</v>
      </c>
      <c r="D29" s="13" t="s">
        <v>68</v>
      </c>
      <c r="E29" s="14">
        <v>61</v>
      </c>
      <c r="F29" s="15">
        <v>75.8</v>
      </c>
      <c r="G29" s="15">
        <f t="shared" si="0"/>
        <v>68.4</v>
      </c>
      <c r="H29" s="16">
        <f t="shared" si="2"/>
        <v>7</v>
      </c>
    </row>
    <row r="30" s="3" customFormat="1" ht="27" customHeight="1" spans="1:8">
      <c r="A30" s="10">
        <v>28</v>
      </c>
      <c r="B30" s="17"/>
      <c r="C30" s="12" t="s">
        <v>69</v>
      </c>
      <c r="D30" s="13" t="s">
        <v>70</v>
      </c>
      <c r="E30" s="14">
        <v>60</v>
      </c>
      <c r="F30" s="15">
        <v>74.7</v>
      </c>
      <c r="G30" s="15">
        <f t="shared" si="0"/>
        <v>67.35</v>
      </c>
      <c r="H30" s="16">
        <f t="shared" si="2"/>
        <v>8</v>
      </c>
    </row>
    <row r="31" s="3" customFormat="1" ht="27" customHeight="1" spans="1:8">
      <c r="A31" s="10">
        <v>29</v>
      </c>
      <c r="B31" s="17"/>
      <c r="C31" s="12" t="s">
        <v>65</v>
      </c>
      <c r="D31" s="13" t="s">
        <v>66</v>
      </c>
      <c r="E31" s="14">
        <v>61.5</v>
      </c>
      <c r="F31" s="15">
        <v>71.56</v>
      </c>
      <c r="G31" s="15">
        <f t="shared" si="0"/>
        <v>66.53</v>
      </c>
      <c r="H31" s="16">
        <f t="shared" si="2"/>
        <v>9</v>
      </c>
    </row>
    <row r="32" s="3" customFormat="1" ht="27" customHeight="1" spans="1:8">
      <c r="A32" s="10">
        <v>30</v>
      </c>
      <c r="B32" s="17"/>
      <c r="C32" s="12" t="s">
        <v>59</v>
      </c>
      <c r="D32" s="13" t="s">
        <v>60</v>
      </c>
      <c r="E32" s="14">
        <v>63.5</v>
      </c>
      <c r="F32" s="15">
        <v>57.9</v>
      </c>
      <c r="G32" s="15">
        <f t="shared" si="0"/>
        <v>60.7</v>
      </c>
      <c r="H32" s="16">
        <f t="shared" si="2"/>
        <v>10</v>
      </c>
    </row>
    <row r="33" s="3" customFormat="1" ht="27" customHeight="1" spans="1:8">
      <c r="A33" s="10">
        <v>31</v>
      </c>
      <c r="B33" s="11" t="s">
        <v>73</v>
      </c>
      <c r="C33" s="12" t="s">
        <v>74</v>
      </c>
      <c r="D33" s="13" t="s">
        <v>75</v>
      </c>
      <c r="E33" s="14">
        <v>52.5</v>
      </c>
      <c r="F33" s="15">
        <v>80.6</v>
      </c>
      <c r="G33" s="15">
        <f t="shared" si="0"/>
        <v>66.55</v>
      </c>
      <c r="H33" s="16">
        <f>RANK(G33,$G$33:$G$34)</f>
        <v>1</v>
      </c>
    </row>
    <row r="34" s="3" customFormat="1" ht="27" customHeight="1" spans="1:8">
      <c r="A34" s="10">
        <v>32</v>
      </c>
      <c r="B34" s="17"/>
      <c r="C34" s="12" t="s">
        <v>76</v>
      </c>
      <c r="D34" s="13" t="s">
        <v>77</v>
      </c>
      <c r="E34" s="14">
        <v>49</v>
      </c>
      <c r="F34" s="15">
        <v>67</v>
      </c>
      <c r="G34" s="15">
        <f t="shared" si="0"/>
        <v>58</v>
      </c>
      <c r="H34" s="16">
        <f>RANK(G34,$G$33:$G$34)</f>
        <v>2</v>
      </c>
    </row>
    <row r="35" s="3" customFormat="1" ht="27" customHeight="1" spans="1:8">
      <c r="A35" s="10">
        <v>33</v>
      </c>
      <c r="B35" s="12" t="s">
        <v>78</v>
      </c>
      <c r="C35" s="12" t="s">
        <v>81</v>
      </c>
      <c r="D35" s="13" t="s">
        <v>82</v>
      </c>
      <c r="E35" s="14">
        <v>58.5</v>
      </c>
      <c r="F35" s="15">
        <v>84.4</v>
      </c>
      <c r="G35" s="15">
        <f t="shared" si="0"/>
        <v>71.45</v>
      </c>
      <c r="H35" s="16">
        <f>RANK(G35,$G$35:$G$39)</f>
        <v>1</v>
      </c>
    </row>
    <row r="36" s="3" customFormat="1" ht="27" customHeight="1" spans="1:8">
      <c r="A36" s="10">
        <v>34</v>
      </c>
      <c r="B36" s="12"/>
      <c r="C36" s="12" t="s">
        <v>79</v>
      </c>
      <c r="D36" s="13" t="s">
        <v>80</v>
      </c>
      <c r="E36" s="14">
        <v>62</v>
      </c>
      <c r="F36" s="15">
        <v>76.2</v>
      </c>
      <c r="G36" s="15">
        <f t="shared" si="0"/>
        <v>69.1</v>
      </c>
      <c r="H36" s="16">
        <f>RANK(G36,$G$35:$G$39)</f>
        <v>2</v>
      </c>
    </row>
    <row r="37" s="3" customFormat="1" ht="27" customHeight="1" spans="1:8">
      <c r="A37" s="10">
        <v>35</v>
      </c>
      <c r="B37" s="12"/>
      <c r="C37" s="12" t="s">
        <v>83</v>
      </c>
      <c r="D37" s="13" t="s">
        <v>84</v>
      </c>
      <c r="E37" s="14">
        <v>57.5</v>
      </c>
      <c r="F37" s="15">
        <v>73</v>
      </c>
      <c r="G37" s="15">
        <f t="shared" si="0"/>
        <v>65.25</v>
      </c>
      <c r="H37" s="16">
        <f>RANK(G37,$G$35:$G$39)</f>
        <v>3</v>
      </c>
    </row>
    <row r="38" s="3" customFormat="1" ht="27" customHeight="1" spans="1:8">
      <c r="A38" s="10">
        <v>36</v>
      </c>
      <c r="B38" s="12"/>
      <c r="C38" s="12" t="s">
        <v>87</v>
      </c>
      <c r="D38" s="13" t="s">
        <v>88</v>
      </c>
      <c r="E38" s="14">
        <v>53.5</v>
      </c>
      <c r="F38" s="15">
        <v>73</v>
      </c>
      <c r="G38" s="15">
        <f t="shared" si="0"/>
        <v>63.25</v>
      </c>
      <c r="H38" s="16">
        <f>RANK(G38,$G$35:$G$39)</f>
        <v>4</v>
      </c>
    </row>
    <row r="39" s="3" customFormat="1" ht="27" customHeight="1" spans="1:8">
      <c r="A39" s="10">
        <v>37</v>
      </c>
      <c r="B39" s="12"/>
      <c r="C39" s="12" t="s">
        <v>85</v>
      </c>
      <c r="D39" s="13" t="s">
        <v>86</v>
      </c>
      <c r="E39" s="14">
        <v>54</v>
      </c>
      <c r="F39" s="15">
        <v>68.2</v>
      </c>
      <c r="G39" s="15">
        <f t="shared" si="0"/>
        <v>61.1</v>
      </c>
      <c r="H39" s="16">
        <f>RANK(G39,$G$35:$G$39)</f>
        <v>5</v>
      </c>
    </row>
  </sheetData>
  <mergeCells count="7">
    <mergeCell ref="A1:H1"/>
    <mergeCell ref="B3:B12"/>
    <mergeCell ref="B13:B17"/>
    <mergeCell ref="B18:B22"/>
    <mergeCell ref="B23:B32"/>
    <mergeCell ref="B33:B34"/>
    <mergeCell ref="B35:B39"/>
  </mergeCells>
  <printOptions horizontalCentered="1"/>
  <pageMargins left="0.393055555555556" right="0.393055555555556" top="0.786805555555556" bottom="0.786805555555556" header="0.5" footer="0.5"/>
  <pageSetup paperSize="9" scale="7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面试成绩</vt:lpstr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olina</cp:lastModifiedBy>
  <dcterms:created xsi:type="dcterms:W3CDTF">2022-11-30T02:13:00Z</dcterms:created>
  <dcterms:modified xsi:type="dcterms:W3CDTF">2024-03-17T08:24:50Z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73E1EE4872354C3BB095A22E5057091A_13</vt:lpwstr>
  </property>
  <property fmtid="{D5CDD505-2E9C-101B-9397-08002B2CF9AE}" pid="3" name="KSOProductBuildVer">
    <vt:lpwstr>2052-11.1.0.12155</vt:lpwstr>
  </property>
  <property fmtid="{D5CDD505-2E9C-101B-9397-08002B2CF9AE}" pid="4" name="KSOReadingLayout">
    <vt:bool>false</vt:bool>
  </property>
</Properties>
</file>