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<sst xmlns="http://schemas.openxmlformats.org/spreadsheetml/2006/main" count="556" uniqueCount="247">
  <si>
    <t>三亚市两级法院2024年公开招聘聘用制书记员笔试成绩及入围面试人员名单</t>
  </si>
  <si>
    <t>序号</t>
  </si>
  <si>
    <t>姓名</t>
  </si>
  <si>
    <t>性别</t>
  </si>
  <si>
    <t>报考岗位</t>
  </si>
  <si>
    <t>身份证号码后6位</t>
  </si>
  <si>
    <t>技能原始分</t>
  </si>
  <si>
    <t>技能分*0.7</t>
  </si>
  <si>
    <t>理论知识原始分</t>
  </si>
  <si>
    <t>理论知识*0.3</t>
  </si>
  <si>
    <t>已在报考法院工作满一年 笔试按5%加分</t>
  </si>
  <si>
    <t>合计</t>
  </si>
  <si>
    <t>备注</t>
  </si>
  <si>
    <t>杜林洋</t>
  </si>
  <si>
    <t>女</t>
  </si>
  <si>
    <t>三亚市中级人民法院聘用制书记员</t>
  </si>
  <si>
    <t>285121</t>
  </si>
  <si>
    <t>入围面试</t>
  </si>
  <si>
    <t>陈思妍</t>
  </si>
  <si>
    <t>012264</t>
  </si>
  <si>
    <t xml:space="preserve">刘安顺 </t>
  </si>
  <si>
    <t>男</t>
  </si>
  <si>
    <t>020914</t>
  </si>
  <si>
    <t>邓爱</t>
  </si>
  <si>
    <t>190725</t>
  </si>
  <si>
    <t>吉晶</t>
  </si>
  <si>
    <t>024364</t>
  </si>
  <si>
    <t>丰圣娜</t>
  </si>
  <si>
    <t>210441</t>
  </si>
  <si>
    <t>谭远毅</t>
  </si>
  <si>
    <t>110313</t>
  </si>
  <si>
    <t>罗娟</t>
  </si>
  <si>
    <t>210027</t>
  </si>
  <si>
    <t>蒲安婷</t>
  </si>
  <si>
    <t>203400</t>
  </si>
  <si>
    <t>苏丹丹</t>
  </si>
  <si>
    <t>郭佳欣</t>
  </si>
  <si>
    <t>192127</t>
  </si>
  <si>
    <t>胡心心</t>
  </si>
  <si>
    <t>142728</t>
  </si>
  <si>
    <t>文香坤</t>
  </si>
  <si>
    <t>11498X</t>
  </si>
  <si>
    <t>蓝本</t>
  </si>
  <si>
    <t>184025</t>
  </si>
  <si>
    <t>梁明裕</t>
  </si>
  <si>
    <t>055517</t>
  </si>
  <si>
    <t>邢益春</t>
  </si>
  <si>
    <t>223606</t>
  </si>
  <si>
    <t>钟斌</t>
  </si>
  <si>
    <t>032332</t>
  </si>
  <si>
    <t>江丽萍</t>
  </si>
  <si>
    <t>214828</t>
  </si>
  <si>
    <t>陈婷菁</t>
  </si>
  <si>
    <t>10388X</t>
  </si>
  <si>
    <t>林小艺</t>
  </si>
  <si>
    <t>040029</t>
  </si>
  <si>
    <t>许晓意</t>
  </si>
  <si>
    <t>187240</t>
  </si>
  <si>
    <t>查青燕</t>
  </si>
  <si>
    <t>153820</t>
  </si>
  <si>
    <t>吕燕</t>
  </si>
  <si>
    <t>023341</t>
  </si>
  <si>
    <t>贾玲敏</t>
  </si>
  <si>
    <t>210826</t>
  </si>
  <si>
    <t>缺考</t>
  </si>
  <si>
    <t>李芝芝</t>
  </si>
  <si>
    <t>255629</t>
  </si>
  <si>
    <t>王淼</t>
  </si>
  <si>
    <t>306216</t>
  </si>
  <si>
    <t>吴雪莲</t>
  </si>
  <si>
    <t>155926</t>
  </si>
  <si>
    <t>豹文宋</t>
  </si>
  <si>
    <t>253625</t>
  </si>
  <si>
    <t>雷莹玉</t>
  </si>
  <si>
    <t>133424</t>
  </si>
  <si>
    <t>方满钰</t>
  </si>
  <si>
    <t>100326</t>
  </si>
  <si>
    <t>黎瑞莲</t>
  </si>
  <si>
    <t>315129</t>
  </si>
  <si>
    <t>李冰</t>
  </si>
  <si>
    <t>160625</t>
  </si>
  <si>
    <t>吴少花</t>
  </si>
  <si>
    <t>064624</t>
  </si>
  <si>
    <t>陈欣圆</t>
  </si>
  <si>
    <t>102082</t>
  </si>
  <si>
    <t>李荣桂</t>
  </si>
  <si>
    <t>130024</t>
  </si>
  <si>
    <t>邢锐</t>
  </si>
  <si>
    <t>273270</t>
  </si>
  <si>
    <t>徐倩</t>
  </si>
  <si>
    <t>024625</t>
  </si>
  <si>
    <t>黄冠华</t>
  </si>
  <si>
    <t>三亚市城郊法院聘用制书记员</t>
  </si>
  <si>
    <t>060050</t>
  </si>
  <si>
    <t>颜泉</t>
  </si>
  <si>
    <t>105078</t>
  </si>
  <si>
    <t>赵思颖</t>
  </si>
  <si>
    <t>122226</t>
  </si>
  <si>
    <t>符学聪</t>
  </si>
  <si>
    <t>266417</t>
  </si>
  <si>
    <t>梁子瑶</t>
  </si>
  <si>
    <t>165365</t>
  </si>
  <si>
    <t>唐俊</t>
  </si>
  <si>
    <t>27421X</t>
  </si>
  <si>
    <t>周始鹏</t>
  </si>
  <si>
    <t>215510</t>
  </si>
  <si>
    <t>王子钰</t>
  </si>
  <si>
    <t>200282</t>
  </si>
  <si>
    <t>夏钰雯</t>
  </si>
  <si>
    <t>014926</t>
  </si>
  <si>
    <t>胡萱</t>
  </si>
  <si>
    <t>270541</t>
  </si>
  <si>
    <t>文君</t>
  </si>
  <si>
    <t>120021</t>
  </si>
  <si>
    <t>张咏忻</t>
  </si>
  <si>
    <t>023201</t>
  </si>
  <si>
    <t>沈明威</t>
  </si>
  <si>
    <t>261312</t>
  </si>
  <si>
    <t>李思奇</t>
  </si>
  <si>
    <t>191767</t>
  </si>
  <si>
    <t>高杰</t>
  </si>
  <si>
    <t>081876</t>
  </si>
  <si>
    <t>符婉婷</t>
  </si>
  <si>
    <t>306021</t>
  </si>
  <si>
    <t>孙在瑞</t>
  </si>
  <si>
    <t>310613</t>
  </si>
  <si>
    <t>冯小敏</t>
  </si>
  <si>
    <t>044624</t>
  </si>
  <si>
    <t>杨琛媛</t>
  </si>
  <si>
    <t>165122</t>
  </si>
  <si>
    <t>王俊杰</t>
  </si>
  <si>
    <t>231347</t>
  </si>
  <si>
    <t>陈忠松</t>
  </si>
  <si>
    <t>27341X</t>
  </si>
  <si>
    <t>陈求盛</t>
  </si>
  <si>
    <t>293599</t>
  </si>
  <si>
    <t>李香松</t>
  </si>
  <si>
    <t>270031</t>
  </si>
  <si>
    <t>许还方</t>
  </si>
  <si>
    <t>121226</t>
  </si>
  <si>
    <t>杨炳钊</t>
  </si>
  <si>
    <t>02571X</t>
  </si>
  <si>
    <t>吴坤鹏</t>
  </si>
  <si>
    <t>110034</t>
  </si>
  <si>
    <t>陈柔静</t>
  </si>
  <si>
    <t>191820</t>
  </si>
  <si>
    <t>叶舒杨</t>
  </si>
  <si>
    <t>050024</t>
  </si>
  <si>
    <t>颜慧敏</t>
  </si>
  <si>
    <t>150024</t>
  </si>
  <si>
    <t>徐欣妍</t>
  </si>
  <si>
    <t>240424</t>
  </si>
  <si>
    <t>黄程秀</t>
  </si>
  <si>
    <t>043365</t>
  </si>
  <si>
    <t>赵瑛璐</t>
  </si>
  <si>
    <t>263341</t>
  </si>
  <si>
    <t>周惠梅</t>
  </si>
  <si>
    <t>154508</t>
  </si>
  <si>
    <t>冯娟</t>
  </si>
  <si>
    <t>20262X</t>
  </si>
  <si>
    <t>苏丽霞</t>
  </si>
  <si>
    <t>123845</t>
  </si>
  <si>
    <t>李瑶瑶</t>
  </si>
  <si>
    <t>101406</t>
  </si>
  <si>
    <t>吕致琳</t>
  </si>
  <si>
    <t>18336X</t>
  </si>
  <si>
    <t>罗美玲</t>
  </si>
  <si>
    <t>062429</t>
  </si>
  <si>
    <t>吕梦娣</t>
  </si>
  <si>
    <t>093148</t>
  </si>
  <si>
    <t>卢琏仿</t>
  </si>
  <si>
    <t>28222X</t>
  </si>
  <si>
    <t>李敏巧</t>
  </si>
  <si>
    <t>286006</t>
  </si>
  <si>
    <t>孟德莞</t>
  </si>
  <si>
    <t>164784</t>
  </si>
  <si>
    <t>麦尔比牙木·沙吾提江</t>
  </si>
  <si>
    <t>141966</t>
  </si>
  <si>
    <t>黎晨云</t>
  </si>
  <si>
    <t>084825</t>
  </si>
  <si>
    <t>温欣</t>
  </si>
  <si>
    <t>241524</t>
  </si>
  <si>
    <t>石丽雪</t>
  </si>
  <si>
    <t>023880</t>
  </si>
  <si>
    <t>闫明伟</t>
  </si>
  <si>
    <t>140066</t>
  </si>
  <si>
    <t>邢翠婷</t>
  </si>
  <si>
    <t>133587</t>
  </si>
  <si>
    <t>陈晶晶</t>
  </si>
  <si>
    <t>200923</t>
  </si>
  <si>
    <t>吴英伟</t>
  </si>
  <si>
    <t>274438</t>
  </si>
  <si>
    <t>陈嘉烜</t>
  </si>
  <si>
    <t>133011</t>
  </si>
  <si>
    <t>杨诗吟</t>
  </si>
  <si>
    <t>013867</t>
  </si>
  <si>
    <t>陈禾苗</t>
  </si>
  <si>
    <t>020526</t>
  </si>
  <si>
    <t>万静</t>
  </si>
  <si>
    <t>054525</t>
  </si>
  <si>
    <t>卢静</t>
  </si>
  <si>
    <t>035348</t>
  </si>
  <si>
    <t>沈莹</t>
  </si>
  <si>
    <t>175346</t>
  </si>
  <si>
    <t>刘佳</t>
  </si>
  <si>
    <t>206929</t>
  </si>
  <si>
    <t>兰盾</t>
  </si>
  <si>
    <t>224696</t>
  </si>
  <si>
    <t>庄子册</t>
  </si>
  <si>
    <t>025124</t>
  </si>
  <si>
    <t>邢亚妹</t>
  </si>
  <si>
    <t>172221</t>
  </si>
  <si>
    <t>王夏新</t>
  </si>
  <si>
    <t>293882</t>
  </si>
  <si>
    <t>邢贞文</t>
  </si>
  <si>
    <t>288359</t>
  </si>
  <si>
    <t>140820</t>
  </si>
  <si>
    <t>刘光妹</t>
  </si>
  <si>
    <t>043341</t>
  </si>
  <si>
    <t>张璟</t>
  </si>
  <si>
    <t>280822</t>
  </si>
  <si>
    <t>颜福玲</t>
  </si>
  <si>
    <t>205262</t>
  </si>
  <si>
    <t>莫献磊</t>
  </si>
  <si>
    <t>140518</t>
  </si>
  <si>
    <t>罗旌</t>
  </si>
  <si>
    <t>270279</t>
  </si>
  <si>
    <t>倪晨宇</t>
  </si>
  <si>
    <t>29194X</t>
  </si>
  <si>
    <t>兰飘飘</t>
  </si>
  <si>
    <t>190920</t>
  </si>
  <si>
    <t>梁翔</t>
  </si>
  <si>
    <t>032516</t>
  </si>
  <si>
    <t>黎馨</t>
  </si>
  <si>
    <t>314789</t>
  </si>
  <si>
    <t>浦朝丹</t>
  </si>
  <si>
    <t>163365</t>
  </si>
  <si>
    <t>曾采薇</t>
  </si>
  <si>
    <t>065121</t>
  </si>
  <si>
    <t>郑丽云</t>
  </si>
  <si>
    <t>16582X</t>
  </si>
  <si>
    <t>谢熠</t>
  </si>
  <si>
    <t>305513</t>
  </si>
  <si>
    <t>陈精</t>
  </si>
  <si>
    <t>282112</t>
  </si>
  <si>
    <t>王开源</t>
  </si>
  <si>
    <t>170415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</si>
</sst>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4" xfId="0" applyFill="1" applyBorder="1" applyAlignment="1">
      <alignment horizontal="center" vertical="center"/>
    </xf>
    <xf numFmtId="49" fontId="5" fillId="0" borderId="5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7"/>
  <sheetViews>
    <sheetView tabSelected="1" workbookViewId="0">
      <pane ySplit="2" topLeftCell="A3" activePane="bottomLeft" state="frozen"/>
      <selection/>
      <selection pane="bottomLeft" activeCell="N58" sqref="N58"/>
    </sheetView>
  </sheetViews>
  <sheetFormatPr defaultColWidth="9" defaultRowHeight="13.5"/>
  <cols>
    <col min="1" max="1" width="9" style="1"/>
    <col min="2" max="2" width="10.25" style="1" customWidth="1"/>
    <col min="3" max="3" width="5.5" style="1" customWidth="1"/>
    <col min="4" max="4" width="30.3833333333333" style="1" customWidth="1"/>
    <col min="5" max="5" width="18.3333333333333" style="1" customWidth="1"/>
    <col min="6" max="6" width="14.4416666666667" style="1" customWidth="1"/>
    <col min="7" max="7" width="14.1333333333333" style="1" customWidth="1"/>
    <col min="8" max="8" width="14.775" style="1" customWidth="1"/>
    <col min="9" max="9" width="13.3333333333333" style="1" customWidth="1"/>
    <col min="10" max="10" width="24.375" style="1" customWidth="1"/>
    <col min="11" max="11" width="13.25" style="1" customWidth="1"/>
    <col min="12" max="12" width="14.5" style="1" customWidth="1"/>
    <col min="15" max="15" width="9.375"/>
    <col min="16384" max="16384" width="9" style="2"/>
  </cols>
  <sheetData>
    <row r="1" customFormat="1" ht="44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1" ht="29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35" t="s">
        <v>10</v>
      </c>
      <c r="K2" s="5" t="s">
        <v>11</v>
      </c>
      <c r="L2" s="4" t="s">
        <v>12</v>
      </c>
    </row>
    <row r="3" customFormat="1" ht="23" customHeight="1" spans="1:12">
      <c r="A3" s="6">
        <v>1</v>
      </c>
      <c r="B3" s="7" t="s">
        <v>13</v>
      </c>
      <c r="C3" s="8" t="s">
        <v>14</v>
      </c>
      <c r="D3" s="9" t="s">
        <v>15</v>
      </c>
      <c r="E3" s="10" t="s">
        <v>16</v>
      </c>
      <c r="F3" s="9">
        <v>90.61</v>
      </c>
      <c r="G3" s="11">
        <f t="shared" ref="G3:G25" si="0">F3*0.7</f>
        <v>63.427</v>
      </c>
      <c r="H3" s="9">
        <v>68</v>
      </c>
      <c r="I3" s="9">
        <f t="shared" ref="I3:I25" si="1">H3*0.3</f>
        <v>20.4</v>
      </c>
      <c r="J3" s="9"/>
      <c r="K3" s="11">
        <f>G3+I3+J3</f>
        <v>83.827</v>
      </c>
      <c r="L3" s="36" t="s">
        <v>17</v>
      </c>
    </row>
    <row r="4" customFormat="1" ht="23" customHeight="1" spans="1:12">
      <c r="A4" s="6">
        <v>2</v>
      </c>
      <c r="B4" s="7" t="s">
        <v>18</v>
      </c>
      <c r="C4" s="8" t="s">
        <v>14</v>
      </c>
      <c r="D4" s="9" t="s">
        <v>15</v>
      </c>
      <c r="E4" s="10" t="s">
        <v>19</v>
      </c>
      <c r="F4" s="9">
        <v>80.46</v>
      </c>
      <c r="G4" s="11">
        <f t="shared" si="0"/>
        <v>56.322</v>
      </c>
      <c r="H4" s="9">
        <v>80.46</v>
      </c>
      <c r="I4" s="9">
        <f t="shared" si="1"/>
        <v>24.138</v>
      </c>
      <c r="J4" s="9"/>
      <c r="K4" s="11">
        <f t="shared" ref="K4:K17" si="2">G4+I4+J4</f>
        <v>80.46</v>
      </c>
      <c r="L4" s="36" t="s">
        <v>17</v>
      </c>
    </row>
    <row r="5" customFormat="1" ht="23" customHeight="1" spans="1:12">
      <c r="A5" s="6">
        <v>3</v>
      </c>
      <c r="B5" s="7" t="s">
        <v>20</v>
      </c>
      <c r="C5" s="8" t="s">
        <v>21</v>
      </c>
      <c r="D5" s="9" t="s">
        <v>15</v>
      </c>
      <c r="E5" s="10" t="s">
        <v>22</v>
      </c>
      <c r="F5" s="9">
        <v>82.2</v>
      </c>
      <c r="G5" s="11">
        <f t="shared" si="0"/>
        <v>57.54</v>
      </c>
      <c r="H5" s="9">
        <v>73</v>
      </c>
      <c r="I5" s="9">
        <f t="shared" si="1"/>
        <v>21.9</v>
      </c>
      <c r="J5" s="9"/>
      <c r="K5" s="11">
        <f t="shared" si="2"/>
        <v>79.44</v>
      </c>
      <c r="L5" s="36" t="s">
        <v>17</v>
      </c>
    </row>
    <row r="6" customFormat="1" ht="23" customHeight="1" spans="1:12">
      <c r="A6" s="6">
        <v>4</v>
      </c>
      <c r="B6" s="7" t="s">
        <v>23</v>
      </c>
      <c r="C6" s="8" t="s">
        <v>14</v>
      </c>
      <c r="D6" s="9" t="s">
        <v>15</v>
      </c>
      <c r="E6" s="10" t="s">
        <v>24</v>
      </c>
      <c r="F6" s="9">
        <v>84.28</v>
      </c>
      <c r="G6" s="11">
        <f t="shared" si="0"/>
        <v>58.996</v>
      </c>
      <c r="H6" s="9">
        <v>66</v>
      </c>
      <c r="I6" s="9">
        <f t="shared" si="1"/>
        <v>19.8</v>
      </c>
      <c r="J6" s="9"/>
      <c r="K6" s="11">
        <f t="shared" si="2"/>
        <v>78.796</v>
      </c>
      <c r="L6" s="36" t="s">
        <v>17</v>
      </c>
    </row>
    <row r="7" customFormat="1" ht="23" customHeight="1" spans="1:12">
      <c r="A7" s="6">
        <v>5</v>
      </c>
      <c r="B7" s="7" t="s">
        <v>25</v>
      </c>
      <c r="C7" s="8" t="s">
        <v>14</v>
      </c>
      <c r="D7" s="9" t="s">
        <v>15</v>
      </c>
      <c r="E7" s="10" t="s">
        <v>26</v>
      </c>
      <c r="F7" s="9">
        <v>78.93</v>
      </c>
      <c r="G7" s="11">
        <f t="shared" si="0"/>
        <v>55.251</v>
      </c>
      <c r="H7" s="9">
        <v>64</v>
      </c>
      <c r="I7" s="9">
        <f t="shared" si="1"/>
        <v>19.2</v>
      </c>
      <c r="J7" s="9"/>
      <c r="K7" s="11">
        <f t="shared" si="2"/>
        <v>74.451</v>
      </c>
      <c r="L7" s="36" t="s">
        <v>17</v>
      </c>
    </row>
    <row r="8" customFormat="1" ht="23" customHeight="1" spans="1:12">
      <c r="A8" s="6">
        <v>6</v>
      </c>
      <c r="B8" s="7" t="s">
        <v>27</v>
      </c>
      <c r="C8" s="8" t="s">
        <v>14</v>
      </c>
      <c r="D8" s="9" t="s">
        <v>15</v>
      </c>
      <c r="E8" s="10" t="s">
        <v>28</v>
      </c>
      <c r="F8" s="9">
        <v>77.18</v>
      </c>
      <c r="G8" s="11">
        <f t="shared" si="0"/>
        <v>54.026</v>
      </c>
      <c r="H8" s="9">
        <v>65.5</v>
      </c>
      <c r="I8" s="9">
        <f t="shared" si="1"/>
        <v>19.65</v>
      </c>
      <c r="J8" s="9"/>
      <c r="K8" s="11">
        <f t="shared" si="2"/>
        <v>73.676</v>
      </c>
      <c r="L8" s="36" t="s">
        <v>17</v>
      </c>
    </row>
    <row r="9" customFormat="1" ht="23" customHeight="1" spans="1:12">
      <c r="A9" s="6">
        <v>7</v>
      </c>
      <c r="B9" s="7" t="s">
        <v>29</v>
      </c>
      <c r="C9" s="8" t="s">
        <v>21</v>
      </c>
      <c r="D9" s="9" t="s">
        <v>15</v>
      </c>
      <c r="E9" s="10" t="s">
        <v>30</v>
      </c>
      <c r="F9" s="9">
        <v>76.53</v>
      </c>
      <c r="G9" s="11">
        <f t="shared" si="0"/>
        <v>53.571</v>
      </c>
      <c r="H9" s="9">
        <v>62</v>
      </c>
      <c r="I9" s="9">
        <f t="shared" si="1"/>
        <v>18.6</v>
      </c>
      <c r="J9" s="9"/>
      <c r="K9" s="11">
        <f t="shared" si="2"/>
        <v>72.171</v>
      </c>
      <c r="L9" s="36" t="s">
        <v>17</v>
      </c>
    </row>
    <row r="10" customFormat="1" ht="23" customHeight="1" spans="1:12">
      <c r="A10" s="6">
        <v>8</v>
      </c>
      <c r="B10" s="7" t="s">
        <v>31</v>
      </c>
      <c r="C10" s="8" t="s">
        <v>14</v>
      </c>
      <c r="D10" s="9" t="s">
        <v>15</v>
      </c>
      <c r="E10" s="10" t="s">
        <v>32</v>
      </c>
      <c r="F10" s="9">
        <v>79.04</v>
      </c>
      <c r="G10" s="11">
        <f t="shared" si="0"/>
        <v>55.328</v>
      </c>
      <c r="H10" s="9">
        <v>54.5</v>
      </c>
      <c r="I10" s="9">
        <f t="shared" si="1"/>
        <v>16.35</v>
      </c>
      <c r="J10" s="9"/>
      <c r="K10" s="11">
        <f t="shared" si="2"/>
        <v>71.678</v>
      </c>
      <c r="L10" s="36" t="s">
        <v>17</v>
      </c>
    </row>
    <row r="11" customFormat="1" ht="23" customHeight="1" spans="1:12">
      <c r="A11" s="6">
        <v>9</v>
      </c>
      <c r="B11" s="7" t="s">
        <v>33</v>
      </c>
      <c r="C11" s="8" t="s">
        <v>14</v>
      </c>
      <c r="D11" s="9" t="s">
        <v>15</v>
      </c>
      <c r="E11" s="10" t="s">
        <v>34</v>
      </c>
      <c r="F11" s="9">
        <v>75.76</v>
      </c>
      <c r="G11" s="11">
        <f t="shared" si="0"/>
        <v>53.032</v>
      </c>
      <c r="H11" s="9">
        <v>57</v>
      </c>
      <c r="I11" s="9">
        <f t="shared" si="1"/>
        <v>17.1</v>
      </c>
      <c r="J11" s="9"/>
      <c r="K11" s="11">
        <f t="shared" si="2"/>
        <v>70.132</v>
      </c>
      <c r="L11" s="36" t="s">
        <v>17</v>
      </c>
    </row>
    <row r="12" customFormat="1" ht="23" customHeight="1" spans="1:12">
      <c r="A12" s="6">
        <v>10</v>
      </c>
      <c r="B12" s="7" t="s">
        <v>35</v>
      </c>
      <c r="C12" s="8" t="s">
        <v>14</v>
      </c>
      <c r="D12" s="9" t="s">
        <v>15</v>
      </c>
      <c r="E12" s="10" t="s">
        <v>34</v>
      </c>
      <c r="F12" s="9">
        <v>73.14</v>
      </c>
      <c r="G12" s="11">
        <f t="shared" si="0"/>
        <v>51.198</v>
      </c>
      <c r="H12" s="9">
        <v>56.5</v>
      </c>
      <c r="I12" s="9">
        <f t="shared" si="1"/>
        <v>16.95</v>
      </c>
      <c r="J12" s="9"/>
      <c r="K12" s="11">
        <f t="shared" si="2"/>
        <v>68.148</v>
      </c>
      <c r="L12" s="36" t="s">
        <v>17</v>
      </c>
    </row>
    <row r="13" customFormat="1" ht="23" customHeight="1" spans="1:12">
      <c r="A13" s="6">
        <v>11</v>
      </c>
      <c r="B13" s="7" t="s">
        <v>36</v>
      </c>
      <c r="C13" s="8" t="s">
        <v>14</v>
      </c>
      <c r="D13" s="9" t="s">
        <v>15</v>
      </c>
      <c r="E13" s="10" t="s">
        <v>37</v>
      </c>
      <c r="F13" s="9">
        <v>65.28</v>
      </c>
      <c r="G13" s="11">
        <f t="shared" si="0"/>
        <v>45.696</v>
      </c>
      <c r="H13" s="9">
        <v>64.5</v>
      </c>
      <c r="I13" s="9">
        <f t="shared" si="1"/>
        <v>19.35</v>
      </c>
      <c r="J13" s="9"/>
      <c r="K13" s="11">
        <f t="shared" si="2"/>
        <v>65.046</v>
      </c>
      <c r="L13" s="36" t="s">
        <v>17</v>
      </c>
    </row>
    <row r="14" customFormat="1" ht="23" customHeight="1" spans="1:12">
      <c r="A14" s="6">
        <v>12</v>
      </c>
      <c r="B14" s="7" t="s">
        <v>38</v>
      </c>
      <c r="C14" s="8" t="s">
        <v>14</v>
      </c>
      <c r="D14" s="9" t="s">
        <v>15</v>
      </c>
      <c r="E14" s="10" t="s">
        <v>39</v>
      </c>
      <c r="F14" s="9">
        <v>61.03</v>
      </c>
      <c r="G14" s="11">
        <f t="shared" si="0"/>
        <v>42.721</v>
      </c>
      <c r="H14" s="9">
        <v>73.5</v>
      </c>
      <c r="I14" s="9">
        <f t="shared" si="1"/>
        <v>22.05</v>
      </c>
      <c r="J14" s="9"/>
      <c r="K14" s="11">
        <f t="shared" si="2"/>
        <v>64.771</v>
      </c>
      <c r="L14" s="36" t="s">
        <v>17</v>
      </c>
    </row>
    <row r="15" customFormat="1" ht="23" customHeight="1" spans="1:12">
      <c r="A15" s="6">
        <v>13</v>
      </c>
      <c r="B15" s="7" t="s">
        <v>40</v>
      </c>
      <c r="C15" s="8" t="s">
        <v>14</v>
      </c>
      <c r="D15" s="9" t="s">
        <v>15</v>
      </c>
      <c r="E15" s="10" t="s">
        <v>41</v>
      </c>
      <c r="F15" s="9">
        <v>60.48</v>
      </c>
      <c r="G15" s="11">
        <f t="shared" si="0"/>
        <v>42.336</v>
      </c>
      <c r="H15" s="9">
        <v>60.5</v>
      </c>
      <c r="I15" s="9">
        <f t="shared" si="1"/>
        <v>18.15</v>
      </c>
      <c r="J15" s="9"/>
      <c r="K15" s="11">
        <f t="shared" si="2"/>
        <v>60.486</v>
      </c>
      <c r="L15" s="36" t="s">
        <v>17</v>
      </c>
    </row>
    <row r="16" customFormat="1" ht="23" customHeight="1" spans="1:12">
      <c r="A16" s="6">
        <v>14</v>
      </c>
      <c r="B16" s="7" t="s">
        <v>42</v>
      </c>
      <c r="C16" s="8" t="s">
        <v>14</v>
      </c>
      <c r="D16" s="9" t="s">
        <v>15</v>
      </c>
      <c r="E16" s="10" t="s">
        <v>43</v>
      </c>
      <c r="F16" s="9">
        <v>58.62</v>
      </c>
      <c r="G16" s="11">
        <f t="shared" si="0"/>
        <v>41.034</v>
      </c>
      <c r="H16" s="9">
        <v>64.5</v>
      </c>
      <c r="I16" s="9">
        <f t="shared" si="1"/>
        <v>19.35</v>
      </c>
      <c r="J16" s="9"/>
      <c r="K16" s="11">
        <f t="shared" si="2"/>
        <v>60.384</v>
      </c>
      <c r="L16" s="36" t="s">
        <v>17</v>
      </c>
    </row>
    <row r="17" customFormat="1" ht="23" customHeight="1" spans="1:12">
      <c r="A17" s="12">
        <v>15</v>
      </c>
      <c r="B17" s="13" t="s">
        <v>44</v>
      </c>
      <c r="C17" s="14" t="s">
        <v>21</v>
      </c>
      <c r="D17" s="15" t="s">
        <v>15</v>
      </c>
      <c r="E17" s="16" t="s">
        <v>45</v>
      </c>
      <c r="F17" s="15">
        <v>56.11</v>
      </c>
      <c r="G17" s="17">
        <f t="shared" si="0"/>
        <v>39.277</v>
      </c>
      <c r="H17" s="15">
        <v>69.5</v>
      </c>
      <c r="I17" s="15">
        <f t="shared" si="1"/>
        <v>20.85</v>
      </c>
      <c r="J17" s="15"/>
      <c r="K17" s="11">
        <f t="shared" si="2"/>
        <v>60.127</v>
      </c>
      <c r="L17" s="37" t="s">
        <v>17</v>
      </c>
    </row>
    <row r="18" customFormat="1" ht="23" customHeight="1" spans="1:12">
      <c r="A18" s="18">
        <v>16</v>
      </c>
      <c r="B18" s="19" t="s">
        <v>46</v>
      </c>
      <c r="C18" s="20" t="s">
        <v>14</v>
      </c>
      <c r="D18" s="21" t="s">
        <v>15</v>
      </c>
      <c r="E18" s="22" t="s">
        <v>47</v>
      </c>
      <c r="F18" s="21">
        <v>59.17</v>
      </c>
      <c r="G18" s="23">
        <f t="shared" si="0"/>
        <v>41.419</v>
      </c>
      <c r="H18" s="21">
        <v>58.5</v>
      </c>
      <c r="I18" s="21">
        <f t="shared" si="1"/>
        <v>17.55</v>
      </c>
      <c r="J18" s="21"/>
      <c r="K18" s="11">
        <f t="shared" ref="K18:K49" si="3">G18+I18+J18</f>
        <v>58.969</v>
      </c>
      <c r="L18" s="21"/>
    </row>
    <row r="19" customFormat="1" ht="23" customHeight="1" spans="1:12">
      <c r="A19" s="6">
        <v>17</v>
      </c>
      <c r="B19" s="7" t="s">
        <v>48</v>
      </c>
      <c r="C19" s="8" t="s">
        <v>21</v>
      </c>
      <c r="D19" s="6" t="s">
        <v>15</v>
      </c>
      <c r="E19" s="10" t="s">
        <v>49</v>
      </c>
      <c r="F19" s="9">
        <v>56.88</v>
      </c>
      <c r="G19" s="11">
        <f t="shared" si="0"/>
        <v>39.816</v>
      </c>
      <c r="H19" s="9">
        <v>62</v>
      </c>
      <c r="I19" s="9">
        <f t="shared" si="1"/>
        <v>18.6</v>
      </c>
      <c r="J19" s="9"/>
      <c r="K19" s="11">
        <f t="shared" si="3"/>
        <v>58.416</v>
      </c>
      <c r="L19" s="9"/>
    </row>
    <row r="20" customFormat="1" ht="23" customHeight="1" spans="1:12">
      <c r="A20" s="6">
        <v>18</v>
      </c>
      <c r="B20" s="7" t="s">
        <v>50</v>
      </c>
      <c r="C20" s="8" t="s">
        <v>14</v>
      </c>
      <c r="D20" s="9" t="s">
        <v>15</v>
      </c>
      <c r="E20" s="10" t="s">
        <v>51</v>
      </c>
      <c r="F20" s="9">
        <v>51.31</v>
      </c>
      <c r="G20" s="11">
        <f t="shared" si="0"/>
        <v>35.917</v>
      </c>
      <c r="H20" s="9">
        <v>72.5</v>
      </c>
      <c r="I20" s="9">
        <f t="shared" si="1"/>
        <v>21.75</v>
      </c>
      <c r="J20" s="9"/>
      <c r="K20" s="11">
        <f t="shared" si="3"/>
        <v>57.667</v>
      </c>
      <c r="L20" s="9"/>
    </row>
    <row r="21" customFormat="1" ht="23" customHeight="1" spans="1:12">
      <c r="A21" s="6">
        <v>19</v>
      </c>
      <c r="B21" s="7" t="s">
        <v>52</v>
      </c>
      <c r="C21" s="8" t="s">
        <v>21</v>
      </c>
      <c r="D21" s="9" t="s">
        <v>15</v>
      </c>
      <c r="E21" s="10" t="s">
        <v>53</v>
      </c>
      <c r="F21" s="9">
        <v>48.03</v>
      </c>
      <c r="G21" s="11">
        <f t="shared" si="0"/>
        <v>33.621</v>
      </c>
      <c r="H21" s="9">
        <v>76</v>
      </c>
      <c r="I21" s="9">
        <f t="shared" si="1"/>
        <v>22.8</v>
      </c>
      <c r="J21" s="9"/>
      <c r="K21" s="11">
        <f t="shared" si="3"/>
        <v>56.421</v>
      </c>
      <c r="L21" s="9"/>
    </row>
    <row r="22" customFormat="1" ht="23" customHeight="1" spans="1:12">
      <c r="A22" s="6">
        <v>20</v>
      </c>
      <c r="B22" s="7" t="s">
        <v>54</v>
      </c>
      <c r="C22" s="8" t="s">
        <v>14</v>
      </c>
      <c r="D22" s="9" t="s">
        <v>15</v>
      </c>
      <c r="E22" s="10" t="s">
        <v>55</v>
      </c>
      <c r="F22" s="9">
        <v>50</v>
      </c>
      <c r="G22" s="11">
        <f t="shared" si="0"/>
        <v>35</v>
      </c>
      <c r="H22" s="9">
        <v>63</v>
      </c>
      <c r="I22" s="9">
        <f t="shared" si="1"/>
        <v>18.9</v>
      </c>
      <c r="J22" s="9"/>
      <c r="K22" s="11">
        <f t="shared" si="3"/>
        <v>53.9</v>
      </c>
      <c r="L22" s="9"/>
    </row>
    <row r="23" customFormat="1" ht="23" customHeight="1" spans="1:12">
      <c r="A23" s="6">
        <v>21</v>
      </c>
      <c r="B23" s="7" t="s">
        <v>56</v>
      </c>
      <c r="C23" s="8" t="s">
        <v>14</v>
      </c>
      <c r="D23" s="9" t="s">
        <v>15</v>
      </c>
      <c r="E23" s="10" t="s">
        <v>57</v>
      </c>
      <c r="F23" s="9">
        <v>47.6</v>
      </c>
      <c r="G23" s="11">
        <f t="shared" si="0"/>
        <v>33.32</v>
      </c>
      <c r="H23" s="9">
        <v>64.5</v>
      </c>
      <c r="I23" s="9">
        <f t="shared" si="1"/>
        <v>19.35</v>
      </c>
      <c r="J23" s="9"/>
      <c r="K23" s="11">
        <f t="shared" si="3"/>
        <v>52.67</v>
      </c>
      <c r="L23" s="9"/>
    </row>
    <row r="24" customFormat="1" ht="23" customHeight="1" spans="1:12">
      <c r="A24" s="6">
        <v>22</v>
      </c>
      <c r="B24" s="7" t="s">
        <v>58</v>
      </c>
      <c r="C24" s="8" t="s">
        <v>14</v>
      </c>
      <c r="D24" s="9" t="s">
        <v>15</v>
      </c>
      <c r="E24" s="10" t="s">
        <v>59</v>
      </c>
      <c r="F24" s="9">
        <v>36.35</v>
      </c>
      <c r="G24" s="11">
        <f t="shared" si="0"/>
        <v>25.445</v>
      </c>
      <c r="H24" s="9">
        <v>62.5</v>
      </c>
      <c r="I24" s="9">
        <f t="shared" si="1"/>
        <v>18.75</v>
      </c>
      <c r="J24" s="9"/>
      <c r="K24" s="11">
        <f t="shared" si="3"/>
        <v>44.195</v>
      </c>
      <c r="L24" s="9"/>
    </row>
    <row r="25" customFormat="1" ht="23" customHeight="1" spans="1:12">
      <c r="A25" s="6">
        <v>23</v>
      </c>
      <c r="B25" s="7" t="s">
        <v>60</v>
      </c>
      <c r="C25" s="8" t="s">
        <v>14</v>
      </c>
      <c r="D25" s="9" t="s">
        <v>15</v>
      </c>
      <c r="E25" s="10" t="s">
        <v>61</v>
      </c>
      <c r="F25" s="9">
        <v>24.67</v>
      </c>
      <c r="G25" s="11">
        <f t="shared" si="0"/>
        <v>17.269</v>
      </c>
      <c r="H25" s="9">
        <v>62</v>
      </c>
      <c r="I25" s="9">
        <f t="shared" si="1"/>
        <v>18.6</v>
      </c>
      <c r="J25" s="9"/>
      <c r="K25" s="11">
        <f t="shared" si="3"/>
        <v>35.869</v>
      </c>
      <c r="L25" s="9"/>
    </row>
    <row r="26" customFormat="1" ht="23" customHeight="1" spans="1:12">
      <c r="A26" s="6">
        <v>24</v>
      </c>
      <c r="B26" s="7" t="s">
        <v>62</v>
      </c>
      <c r="C26" s="8" t="s">
        <v>14</v>
      </c>
      <c r="D26" s="9" t="s">
        <v>15</v>
      </c>
      <c r="E26" s="10" t="s">
        <v>63</v>
      </c>
      <c r="F26" s="9"/>
      <c r="G26" s="11"/>
      <c r="H26" s="9"/>
      <c r="I26" s="9"/>
      <c r="J26" s="9"/>
      <c r="K26" s="11"/>
      <c r="L26" s="9" t="s">
        <v>64</v>
      </c>
    </row>
    <row r="27" customFormat="1" ht="23" customHeight="1" spans="1:12">
      <c r="A27" s="6">
        <v>25</v>
      </c>
      <c r="B27" s="7" t="s">
        <v>65</v>
      </c>
      <c r="C27" s="8" t="s">
        <v>14</v>
      </c>
      <c r="D27" s="9" t="s">
        <v>15</v>
      </c>
      <c r="E27" s="10" t="s">
        <v>66</v>
      </c>
      <c r="F27" s="9"/>
      <c r="G27" s="11"/>
      <c r="H27" s="9"/>
      <c r="I27" s="9"/>
      <c r="J27" s="9"/>
      <c r="K27" s="11"/>
      <c r="L27" s="9" t="s">
        <v>64</v>
      </c>
    </row>
    <row r="28" customFormat="1" ht="23" customHeight="1" spans="1:12">
      <c r="A28" s="6">
        <v>26</v>
      </c>
      <c r="B28" s="7" t="s">
        <v>67</v>
      </c>
      <c r="C28" s="8" t="s">
        <v>21</v>
      </c>
      <c r="D28" s="9" t="s">
        <v>15</v>
      </c>
      <c r="E28" s="10" t="s">
        <v>68</v>
      </c>
      <c r="F28" s="9"/>
      <c r="G28" s="11"/>
      <c r="H28" s="9"/>
      <c r="I28" s="9"/>
      <c r="J28" s="9"/>
      <c r="K28" s="11"/>
      <c r="L28" s="9" t="s">
        <v>64</v>
      </c>
    </row>
    <row r="29" customFormat="1" ht="23" customHeight="1" spans="1:12">
      <c r="A29" s="6">
        <v>27</v>
      </c>
      <c r="B29" s="7" t="s">
        <v>69</v>
      </c>
      <c r="C29" s="8" t="s">
        <v>14</v>
      </c>
      <c r="D29" s="9" t="s">
        <v>15</v>
      </c>
      <c r="E29" s="10" t="s">
        <v>70</v>
      </c>
      <c r="F29" s="9"/>
      <c r="G29" s="11"/>
      <c r="H29" s="9"/>
      <c r="I29" s="9"/>
      <c r="J29" s="9"/>
      <c r="K29" s="11"/>
      <c r="L29" s="9" t="s">
        <v>64</v>
      </c>
    </row>
    <row r="30" customFormat="1" ht="23" customHeight="1" spans="1:12">
      <c r="A30" s="6">
        <v>28</v>
      </c>
      <c r="B30" s="7" t="s">
        <v>71</v>
      </c>
      <c r="C30" s="8" t="s">
        <v>14</v>
      </c>
      <c r="D30" s="9" t="s">
        <v>15</v>
      </c>
      <c r="E30" s="10" t="s">
        <v>72</v>
      </c>
      <c r="F30" s="9"/>
      <c r="G30" s="11"/>
      <c r="H30" s="9"/>
      <c r="I30" s="9"/>
      <c r="J30" s="9"/>
      <c r="K30" s="11"/>
      <c r="L30" s="9" t="s">
        <v>64</v>
      </c>
    </row>
    <row r="31" customFormat="1" ht="23" customHeight="1" spans="1:12">
      <c r="A31" s="6">
        <v>29</v>
      </c>
      <c r="B31" s="7" t="s">
        <v>73</v>
      </c>
      <c r="C31" s="8" t="s">
        <v>14</v>
      </c>
      <c r="D31" s="9" t="s">
        <v>15</v>
      </c>
      <c r="E31" s="10" t="s">
        <v>74</v>
      </c>
      <c r="F31" s="9"/>
      <c r="G31" s="11"/>
      <c r="H31" s="9"/>
      <c r="I31" s="9"/>
      <c r="J31" s="9"/>
      <c r="K31" s="11"/>
      <c r="L31" s="9" t="s">
        <v>64</v>
      </c>
    </row>
    <row r="32" customFormat="1" ht="23" customHeight="1" spans="1:12">
      <c r="A32" s="6">
        <v>30</v>
      </c>
      <c r="B32" s="7" t="s">
        <v>75</v>
      </c>
      <c r="C32" s="8" t="s">
        <v>14</v>
      </c>
      <c r="D32" s="9" t="s">
        <v>15</v>
      </c>
      <c r="E32" s="10" t="s">
        <v>76</v>
      </c>
      <c r="F32" s="9"/>
      <c r="G32" s="11"/>
      <c r="H32" s="9"/>
      <c r="I32" s="9"/>
      <c r="J32" s="9"/>
      <c r="K32" s="11"/>
      <c r="L32" s="9" t="s">
        <v>64</v>
      </c>
    </row>
    <row r="33" customFormat="1" ht="23" customHeight="1" spans="1:12">
      <c r="A33" s="6">
        <v>31</v>
      </c>
      <c r="B33" s="7" t="s">
        <v>77</v>
      </c>
      <c r="C33" s="8" t="s">
        <v>14</v>
      </c>
      <c r="D33" s="9" t="s">
        <v>15</v>
      </c>
      <c r="E33" s="10" t="s">
        <v>78</v>
      </c>
      <c r="F33" s="9"/>
      <c r="G33" s="11"/>
      <c r="H33" s="9"/>
      <c r="I33" s="9"/>
      <c r="J33" s="9"/>
      <c r="K33" s="11"/>
      <c r="L33" s="9" t="s">
        <v>64</v>
      </c>
    </row>
    <row r="34" customFormat="1" ht="23" customHeight="1" spans="1:12">
      <c r="A34" s="6">
        <v>32</v>
      </c>
      <c r="B34" s="7" t="s">
        <v>79</v>
      </c>
      <c r="C34" s="8" t="s">
        <v>14</v>
      </c>
      <c r="D34" s="9" t="s">
        <v>15</v>
      </c>
      <c r="E34" s="10" t="s">
        <v>80</v>
      </c>
      <c r="F34" s="9"/>
      <c r="G34" s="11"/>
      <c r="H34" s="9"/>
      <c r="I34" s="9"/>
      <c r="J34" s="9"/>
      <c r="K34" s="11"/>
      <c r="L34" s="9" t="s">
        <v>64</v>
      </c>
    </row>
    <row r="35" customFormat="1" ht="23" customHeight="1" spans="1:12">
      <c r="A35" s="6">
        <v>33</v>
      </c>
      <c r="B35" s="7" t="s">
        <v>81</v>
      </c>
      <c r="C35" s="8" t="s">
        <v>14</v>
      </c>
      <c r="D35" s="9" t="s">
        <v>15</v>
      </c>
      <c r="E35" s="10" t="s">
        <v>82</v>
      </c>
      <c r="F35" s="9"/>
      <c r="G35" s="11"/>
      <c r="H35" s="9"/>
      <c r="I35" s="9"/>
      <c r="J35" s="9"/>
      <c r="K35" s="11"/>
      <c r="L35" s="9" t="s">
        <v>64</v>
      </c>
    </row>
    <row r="36" customFormat="1" ht="23" customHeight="1" spans="1:12">
      <c r="A36" s="6">
        <v>34</v>
      </c>
      <c r="B36" s="7" t="s">
        <v>83</v>
      </c>
      <c r="C36" s="8" t="s">
        <v>14</v>
      </c>
      <c r="D36" s="9" t="s">
        <v>15</v>
      </c>
      <c r="E36" s="10" t="s">
        <v>84</v>
      </c>
      <c r="F36" s="9"/>
      <c r="G36" s="11"/>
      <c r="H36" s="9"/>
      <c r="I36" s="9"/>
      <c r="J36" s="9"/>
      <c r="K36" s="11"/>
      <c r="L36" s="9" t="s">
        <v>64</v>
      </c>
    </row>
    <row r="37" customFormat="1" ht="23" customHeight="1" spans="1:12">
      <c r="A37" s="6">
        <v>35</v>
      </c>
      <c r="B37" s="7" t="s">
        <v>85</v>
      </c>
      <c r="C37" s="8" t="s">
        <v>14</v>
      </c>
      <c r="D37" s="9" t="s">
        <v>15</v>
      </c>
      <c r="E37" s="10" t="s">
        <v>86</v>
      </c>
      <c r="F37" s="9"/>
      <c r="G37" s="11"/>
      <c r="H37" s="9"/>
      <c r="I37" s="9"/>
      <c r="J37" s="9"/>
      <c r="K37" s="11"/>
      <c r="L37" s="9" t="s">
        <v>64</v>
      </c>
    </row>
    <row r="38" customFormat="1" ht="23" customHeight="1" spans="1:12">
      <c r="A38" s="6">
        <v>36</v>
      </c>
      <c r="B38" s="7" t="s">
        <v>87</v>
      </c>
      <c r="C38" s="8" t="s">
        <v>21</v>
      </c>
      <c r="D38" s="9" t="s">
        <v>15</v>
      </c>
      <c r="E38" s="10" t="s">
        <v>88</v>
      </c>
      <c r="F38" s="9"/>
      <c r="G38" s="11"/>
      <c r="H38" s="9"/>
      <c r="I38" s="9"/>
      <c r="J38" s="9"/>
      <c r="K38" s="11"/>
      <c r="L38" s="9" t="s">
        <v>64</v>
      </c>
    </row>
    <row r="39" customFormat="1" ht="23" customHeight="1" spans="1:12">
      <c r="A39" s="6">
        <v>37</v>
      </c>
      <c r="B39" s="7" t="s">
        <v>89</v>
      </c>
      <c r="C39" s="8" t="s">
        <v>21</v>
      </c>
      <c r="D39" s="6" t="s">
        <v>15</v>
      </c>
      <c r="E39" s="10" t="s">
        <v>90</v>
      </c>
      <c r="F39" s="6"/>
      <c r="G39" s="24"/>
      <c r="H39" s="6"/>
      <c r="I39" s="6"/>
      <c r="J39" s="6"/>
      <c r="K39" s="11"/>
      <c r="L39" s="6" t="s">
        <v>64</v>
      </c>
    </row>
    <row r="40" ht="23" customHeight="1" spans="1:12">
      <c r="A40" s="6">
        <v>38</v>
      </c>
      <c r="B40" s="7" t="s">
        <v>91</v>
      </c>
      <c r="C40" s="8" t="s">
        <v>21</v>
      </c>
      <c r="D40" s="25" t="s">
        <v>92</v>
      </c>
      <c r="E40" s="10" t="s">
        <v>93</v>
      </c>
      <c r="F40" s="25">
        <v>92.35</v>
      </c>
      <c r="G40" s="26">
        <f t="shared" ref="G40:G78" si="4">F40*0.7</f>
        <v>64.645</v>
      </c>
      <c r="H40" s="25">
        <v>72</v>
      </c>
      <c r="I40" s="26">
        <f t="shared" ref="I40:I78" si="5">H40*0.3</f>
        <v>21.6</v>
      </c>
      <c r="J40" s="25"/>
      <c r="K40" s="11">
        <f t="shared" si="3"/>
        <v>86.245</v>
      </c>
      <c r="L40" s="38" t="s">
        <v>17</v>
      </c>
    </row>
    <row r="41" ht="23" customHeight="1" spans="1:12">
      <c r="A41" s="6">
        <v>39</v>
      </c>
      <c r="B41" s="7" t="s">
        <v>94</v>
      </c>
      <c r="C41" s="8" t="s">
        <v>21</v>
      </c>
      <c r="D41" s="25" t="s">
        <v>92</v>
      </c>
      <c r="E41" s="10" t="s">
        <v>95</v>
      </c>
      <c r="F41" s="25">
        <v>88.21</v>
      </c>
      <c r="G41" s="26">
        <f t="shared" si="4"/>
        <v>61.747</v>
      </c>
      <c r="H41" s="25">
        <v>78</v>
      </c>
      <c r="I41" s="26">
        <f t="shared" si="5"/>
        <v>23.4</v>
      </c>
      <c r="J41" s="25"/>
      <c r="K41" s="11">
        <f t="shared" si="3"/>
        <v>85.147</v>
      </c>
      <c r="L41" s="38" t="s">
        <v>17</v>
      </c>
    </row>
    <row r="42" ht="23" customHeight="1" spans="1:12">
      <c r="A42" s="6">
        <v>40</v>
      </c>
      <c r="B42" s="7" t="s">
        <v>96</v>
      </c>
      <c r="C42" s="8" t="s">
        <v>14</v>
      </c>
      <c r="D42" s="25" t="s">
        <v>92</v>
      </c>
      <c r="E42" s="10" t="s">
        <v>97</v>
      </c>
      <c r="F42" s="25">
        <v>81.55</v>
      </c>
      <c r="G42" s="26">
        <f t="shared" si="4"/>
        <v>57.085</v>
      </c>
      <c r="H42" s="25">
        <v>75</v>
      </c>
      <c r="I42" s="26">
        <f t="shared" si="5"/>
        <v>22.5</v>
      </c>
      <c r="J42" s="25"/>
      <c r="K42" s="11">
        <f t="shared" si="3"/>
        <v>79.585</v>
      </c>
      <c r="L42" s="38" t="s">
        <v>17</v>
      </c>
    </row>
    <row r="43" ht="23" customHeight="1" spans="1:12">
      <c r="A43" s="6">
        <v>41</v>
      </c>
      <c r="B43" s="7" t="s">
        <v>98</v>
      </c>
      <c r="C43" s="8" t="s">
        <v>21</v>
      </c>
      <c r="D43" s="25" t="s">
        <v>92</v>
      </c>
      <c r="E43" s="10" t="s">
        <v>99</v>
      </c>
      <c r="F43" s="25">
        <v>85.92</v>
      </c>
      <c r="G43" s="26">
        <f t="shared" si="4"/>
        <v>60.144</v>
      </c>
      <c r="H43" s="25">
        <v>62</v>
      </c>
      <c r="I43" s="26">
        <f t="shared" si="5"/>
        <v>18.6</v>
      </c>
      <c r="J43" s="25"/>
      <c r="K43" s="11">
        <f t="shared" si="3"/>
        <v>78.744</v>
      </c>
      <c r="L43" s="38" t="s">
        <v>17</v>
      </c>
    </row>
    <row r="44" ht="23" customHeight="1" spans="1:12">
      <c r="A44" s="6">
        <v>42</v>
      </c>
      <c r="B44" s="7" t="s">
        <v>100</v>
      </c>
      <c r="C44" s="8" t="s">
        <v>14</v>
      </c>
      <c r="D44" s="27" t="s">
        <v>92</v>
      </c>
      <c r="E44" s="10" t="s">
        <v>101</v>
      </c>
      <c r="F44" s="27">
        <v>86.03</v>
      </c>
      <c r="G44" s="28">
        <f t="shared" si="4"/>
        <v>60.221</v>
      </c>
      <c r="H44" s="27">
        <v>55</v>
      </c>
      <c r="I44" s="28">
        <f t="shared" si="5"/>
        <v>16.5</v>
      </c>
      <c r="J44" s="27"/>
      <c r="K44" s="11">
        <f t="shared" si="3"/>
        <v>76.721</v>
      </c>
      <c r="L44" s="38" t="s">
        <v>17</v>
      </c>
    </row>
    <row r="45" ht="23" customHeight="1" spans="1:12">
      <c r="A45" s="6">
        <v>43</v>
      </c>
      <c r="B45" s="7" t="s">
        <v>102</v>
      </c>
      <c r="C45" s="8" t="s">
        <v>21</v>
      </c>
      <c r="D45" s="27" t="s">
        <v>92</v>
      </c>
      <c r="E45" s="10" t="s">
        <v>103</v>
      </c>
      <c r="F45" s="27">
        <v>81.88</v>
      </c>
      <c r="G45" s="28">
        <f t="shared" si="4"/>
        <v>57.316</v>
      </c>
      <c r="H45" s="27">
        <v>63</v>
      </c>
      <c r="I45" s="28">
        <f t="shared" si="5"/>
        <v>18.9</v>
      </c>
      <c r="J45" s="27"/>
      <c r="K45" s="11">
        <f t="shared" si="3"/>
        <v>76.216</v>
      </c>
      <c r="L45" s="38" t="s">
        <v>17</v>
      </c>
    </row>
    <row r="46" ht="23" customHeight="1" spans="1:12">
      <c r="A46" s="6">
        <v>44</v>
      </c>
      <c r="B46" s="7" t="s">
        <v>104</v>
      </c>
      <c r="C46" s="8" t="s">
        <v>21</v>
      </c>
      <c r="D46" s="27" t="s">
        <v>92</v>
      </c>
      <c r="E46" s="10" t="s">
        <v>105</v>
      </c>
      <c r="F46" s="27">
        <v>77.18</v>
      </c>
      <c r="G46" s="28">
        <f t="shared" si="4"/>
        <v>54.026</v>
      </c>
      <c r="H46" s="27">
        <v>70</v>
      </c>
      <c r="I46" s="28">
        <f t="shared" si="5"/>
        <v>21</v>
      </c>
      <c r="J46" s="27"/>
      <c r="K46" s="11">
        <f t="shared" si="3"/>
        <v>75.026</v>
      </c>
      <c r="L46" s="38" t="s">
        <v>17</v>
      </c>
    </row>
    <row r="47" ht="23" customHeight="1" spans="1:12">
      <c r="A47" s="6">
        <v>45</v>
      </c>
      <c r="B47" s="7" t="s">
        <v>106</v>
      </c>
      <c r="C47" s="8" t="s">
        <v>14</v>
      </c>
      <c r="D47" s="27" t="s">
        <v>92</v>
      </c>
      <c r="E47" s="10" t="s">
        <v>107</v>
      </c>
      <c r="F47" s="27">
        <v>78.5</v>
      </c>
      <c r="G47" s="28">
        <f t="shared" si="4"/>
        <v>54.95</v>
      </c>
      <c r="H47" s="27">
        <v>53</v>
      </c>
      <c r="I47" s="28">
        <f t="shared" si="5"/>
        <v>15.9</v>
      </c>
      <c r="J47" s="27"/>
      <c r="K47" s="11">
        <f t="shared" si="3"/>
        <v>70.85</v>
      </c>
      <c r="L47" s="38" t="s">
        <v>17</v>
      </c>
    </row>
    <row r="48" ht="23" customHeight="1" spans="1:12">
      <c r="A48" s="6">
        <v>46</v>
      </c>
      <c r="B48" s="7" t="s">
        <v>108</v>
      </c>
      <c r="C48" s="27" t="s">
        <v>14</v>
      </c>
      <c r="D48" s="27" t="s">
        <v>92</v>
      </c>
      <c r="E48" s="10" t="s">
        <v>109</v>
      </c>
      <c r="F48" s="27">
        <v>82.21</v>
      </c>
      <c r="G48" s="28">
        <f t="shared" si="4"/>
        <v>57.547</v>
      </c>
      <c r="H48" s="27">
        <v>43</v>
      </c>
      <c r="I48" s="28">
        <f t="shared" si="5"/>
        <v>12.9</v>
      </c>
      <c r="J48" s="27"/>
      <c r="K48" s="11">
        <f t="shared" si="3"/>
        <v>70.447</v>
      </c>
      <c r="L48" s="38" t="s">
        <v>17</v>
      </c>
    </row>
    <row r="49" ht="23" customHeight="1" spans="1:12">
      <c r="A49" s="6">
        <v>47</v>
      </c>
      <c r="B49" s="7" t="s">
        <v>110</v>
      </c>
      <c r="C49" s="8" t="s">
        <v>14</v>
      </c>
      <c r="D49" s="27" t="s">
        <v>92</v>
      </c>
      <c r="E49" s="10" t="s">
        <v>111</v>
      </c>
      <c r="F49" s="27">
        <v>78.5</v>
      </c>
      <c r="G49" s="28">
        <f t="shared" si="4"/>
        <v>54.95</v>
      </c>
      <c r="H49" s="27">
        <v>51</v>
      </c>
      <c r="I49" s="28">
        <f t="shared" si="5"/>
        <v>15.3</v>
      </c>
      <c r="J49" s="27"/>
      <c r="K49" s="11">
        <f t="shared" si="3"/>
        <v>70.25</v>
      </c>
      <c r="L49" s="38" t="s">
        <v>17</v>
      </c>
    </row>
    <row r="50" ht="23" customHeight="1" spans="1:12">
      <c r="A50" s="6">
        <v>48</v>
      </c>
      <c r="B50" s="7" t="s">
        <v>112</v>
      </c>
      <c r="C50" s="8" t="s">
        <v>14</v>
      </c>
      <c r="D50" s="27" t="s">
        <v>92</v>
      </c>
      <c r="E50" s="10" t="s">
        <v>113</v>
      </c>
      <c r="F50" s="27">
        <v>69.4</v>
      </c>
      <c r="G50" s="28">
        <f t="shared" si="4"/>
        <v>48.58</v>
      </c>
      <c r="H50" s="27">
        <v>67</v>
      </c>
      <c r="I50" s="28">
        <f t="shared" si="5"/>
        <v>20.1</v>
      </c>
      <c r="J50" s="27"/>
      <c r="K50" s="11">
        <f>G50+I50+J50</f>
        <v>68.68</v>
      </c>
      <c r="L50" s="38" t="s">
        <v>17</v>
      </c>
    </row>
    <row r="51" ht="23" customHeight="1" spans="1:12">
      <c r="A51" s="6">
        <v>49</v>
      </c>
      <c r="B51" s="7" t="s">
        <v>114</v>
      </c>
      <c r="C51" s="8" t="s">
        <v>14</v>
      </c>
      <c r="D51" s="27" t="s">
        <v>92</v>
      </c>
      <c r="E51" s="10" t="s">
        <v>115</v>
      </c>
      <c r="F51" s="27">
        <v>65.83</v>
      </c>
      <c r="G51" s="28">
        <f t="shared" si="4"/>
        <v>46.081</v>
      </c>
      <c r="H51" s="27">
        <v>74</v>
      </c>
      <c r="I51" s="28">
        <f t="shared" si="5"/>
        <v>22.2</v>
      </c>
      <c r="J51" s="27"/>
      <c r="K51" s="11">
        <f>G51+I51+J51</f>
        <v>68.281</v>
      </c>
      <c r="L51" s="38" t="s">
        <v>17</v>
      </c>
    </row>
    <row r="52" ht="23" customHeight="1" spans="1:12">
      <c r="A52" s="6">
        <v>50</v>
      </c>
      <c r="B52" s="7" t="s">
        <v>116</v>
      </c>
      <c r="C52" s="8" t="s">
        <v>21</v>
      </c>
      <c r="D52" s="27" t="s">
        <v>92</v>
      </c>
      <c r="E52" s="10" t="s">
        <v>117</v>
      </c>
      <c r="F52" s="27">
        <v>73.14</v>
      </c>
      <c r="G52" s="28">
        <f t="shared" si="4"/>
        <v>51.198</v>
      </c>
      <c r="H52" s="27">
        <v>50</v>
      </c>
      <c r="I52" s="28">
        <f t="shared" si="5"/>
        <v>15</v>
      </c>
      <c r="J52" s="27"/>
      <c r="K52" s="11">
        <f>G52+I52+J52</f>
        <v>66.198</v>
      </c>
      <c r="L52" s="38" t="s">
        <v>17</v>
      </c>
    </row>
    <row r="53" ht="23" customHeight="1" spans="1:12">
      <c r="A53" s="6">
        <v>51</v>
      </c>
      <c r="B53" s="7" t="s">
        <v>118</v>
      </c>
      <c r="C53" s="8" t="s">
        <v>14</v>
      </c>
      <c r="D53" s="27" t="s">
        <v>92</v>
      </c>
      <c r="E53" s="10" t="s">
        <v>119</v>
      </c>
      <c r="F53" s="27">
        <v>67.25</v>
      </c>
      <c r="G53" s="28">
        <f t="shared" si="4"/>
        <v>47.075</v>
      </c>
      <c r="H53" s="27">
        <v>63</v>
      </c>
      <c r="I53" s="28">
        <f t="shared" si="5"/>
        <v>18.9</v>
      </c>
      <c r="J53" s="27"/>
      <c r="K53" s="11">
        <f>G53+I53+J53</f>
        <v>65.975</v>
      </c>
      <c r="L53" s="38" t="s">
        <v>17</v>
      </c>
    </row>
    <row r="54" ht="23" customHeight="1" spans="1:14">
      <c r="A54" s="6">
        <v>52</v>
      </c>
      <c r="B54" s="29" t="s">
        <v>120</v>
      </c>
      <c r="C54" s="29" t="s">
        <v>21</v>
      </c>
      <c r="D54" s="30" t="s">
        <v>92</v>
      </c>
      <c r="E54" s="42" t="s">
        <v>121</v>
      </c>
      <c r="F54" s="30">
        <v>69.45</v>
      </c>
      <c r="G54" s="32">
        <f t="shared" si="4"/>
        <v>48.615</v>
      </c>
      <c r="H54" s="30">
        <v>47</v>
      </c>
      <c r="I54" s="32">
        <f t="shared" si="5"/>
        <v>14.1</v>
      </c>
      <c r="J54" s="30">
        <f>ROUND((G54+I54)*0.05,2)</f>
        <v>3.14</v>
      </c>
      <c r="K54" s="11">
        <f>G54+I54+J54</f>
        <v>65.855</v>
      </c>
      <c r="L54" s="39" t="s">
        <v>17</v>
      </c>
      <c r="M54" s="40"/>
      <c r="N54" s="40"/>
    </row>
    <row r="55" ht="23" customHeight="1" spans="1:14">
      <c r="A55" s="6">
        <v>53</v>
      </c>
      <c r="B55" s="19" t="s">
        <v>122</v>
      </c>
      <c r="C55" s="20" t="s">
        <v>14</v>
      </c>
      <c r="D55" s="33" t="s">
        <v>92</v>
      </c>
      <c r="E55" s="22" t="s">
        <v>123</v>
      </c>
      <c r="F55" s="33">
        <v>64.52</v>
      </c>
      <c r="G55" s="34">
        <f t="shared" si="4"/>
        <v>45.164</v>
      </c>
      <c r="H55" s="33">
        <v>56</v>
      </c>
      <c r="I55" s="34">
        <f t="shared" si="5"/>
        <v>16.8</v>
      </c>
      <c r="J55" s="41">
        <f>ROUND((G55+I55)*0.05,2)</f>
        <v>3.1</v>
      </c>
      <c r="K55" s="11">
        <f>G55+I55+J55</f>
        <v>65.064</v>
      </c>
      <c r="L55" s="33"/>
      <c r="M55" s="40"/>
      <c r="N55" s="40"/>
    </row>
    <row r="56" ht="23" customHeight="1" spans="1:12">
      <c r="A56" s="6">
        <v>54</v>
      </c>
      <c r="B56" s="7" t="s">
        <v>124</v>
      </c>
      <c r="C56" s="8" t="s">
        <v>21</v>
      </c>
      <c r="D56" s="27" t="s">
        <v>92</v>
      </c>
      <c r="E56" s="10" t="s">
        <v>125</v>
      </c>
      <c r="F56" s="27">
        <v>61.79</v>
      </c>
      <c r="G56" s="28">
        <f t="shared" si="4"/>
        <v>43.253</v>
      </c>
      <c r="H56" s="27">
        <v>57</v>
      </c>
      <c r="I56" s="28">
        <f t="shared" si="5"/>
        <v>17.1</v>
      </c>
      <c r="J56" s="41"/>
      <c r="K56" s="11">
        <f>G56+I56+J56</f>
        <v>60.353</v>
      </c>
      <c r="L56" s="27"/>
    </row>
    <row r="57" ht="23" customHeight="1" spans="1:12">
      <c r="A57" s="6">
        <v>55</v>
      </c>
      <c r="B57" s="7" t="s">
        <v>126</v>
      </c>
      <c r="C57" s="8" t="s">
        <v>14</v>
      </c>
      <c r="D57" s="27" t="s">
        <v>92</v>
      </c>
      <c r="E57" s="10" t="s">
        <v>127</v>
      </c>
      <c r="F57" s="27">
        <v>61.79</v>
      </c>
      <c r="G57" s="28">
        <f t="shared" si="4"/>
        <v>43.253</v>
      </c>
      <c r="H57" s="27">
        <v>53</v>
      </c>
      <c r="I57" s="28">
        <f t="shared" si="5"/>
        <v>15.9</v>
      </c>
      <c r="J57" s="41"/>
      <c r="K57" s="11">
        <f>G57+I57+J57</f>
        <v>59.153</v>
      </c>
      <c r="L57" s="27"/>
    </row>
    <row r="58" ht="23" customHeight="1" spans="1:12">
      <c r="A58" s="6">
        <v>56</v>
      </c>
      <c r="B58" s="7" t="s">
        <v>128</v>
      </c>
      <c r="C58" s="8" t="s">
        <v>14</v>
      </c>
      <c r="D58" s="25" t="s">
        <v>92</v>
      </c>
      <c r="E58" s="10" t="s">
        <v>129</v>
      </c>
      <c r="F58" s="25">
        <v>63.87</v>
      </c>
      <c r="G58" s="26">
        <f t="shared" si="4"/>
        <v>44.709</v>
      </c>
      <c r="H58" s="25">
        <v>48</v>
      </c>
      <c r="I58" s="26">
        <f t="shared" si="5"/>
        <v>14.4</v>
      </c>
      <c r="J58" s="41"/>
      <c r="K58" s="11">
        <f t="shared" ref="K58:K63" si="6">G58+I58+J58</f>
        <v>59.109</v>
      </c>
      <c r="L58" s="25"/>
    </row>
    <row r="59" ht="23" customHeight="1" spans="1:12">
      <c r="A59" s="6">
        <v>57</v>
      </c>
      <c r="B59" s="7" t="s">
        <v>130</v>
      </c>
      <c r="C59" s="8" t="s">
        <v>14</v>
      </c>
      <c r="D59" s="25" t="s">
        <v>92</v>
      </c>
      <c r="E59" s="10" t="s">
        <v>131</v>
      </c>
      <c r="F59" s="25">
        <v>53.49</v>
      </c>
      <c r="G59" s="26">
        <f t="shared" si="4"/>
        <v>37.443</v>
      </c>
      <c r="H59" s="25">
        <v>72</v>
      </c>
      <c r="I59" s="26">
        <f t="shared" si="5"/>
        <v>21.6</v>
      </c>
      <c r="J59" s="41"/>
      <c r="K59" s="11">
        <f t="shared" si="6"/>
        <v>59.043</v>
      </c>
      <c r="L59" s="25"/>
    </row>
    <row r="60" ht="23" customHeight="1" spans="1:12">
      <c r="A60" s="6">
        <v>58</v>
      </c>
      <c r="B60" s="7" t="s">
        <v>132</v>
      </c>
      <c r="C60" s="8" t="s">
        <v>21</v>
      </c>
      <c r="D60" s="25" t="s">
        <v>92</v>
      </c>
      <c r="E60" s="10" t="s">
        <v>133</v>
      </c>
      <c r="F60" s="25">
        <v>59.83</v>
      </c>
      <c r="G60" s="26">
        <f t="shared" si="4"/>
        <v>41.881</v>
      </c>
      <c r="H60" s="25">
        <v>53</v>
      </c>
      <c r="I60" s="26">
        <f t="shared" si="5"/>
        <v>15.9</v>
      </c>
      <c r="J60" s="41"/>
      <c r="K60" s="11">
        <f t="shared" si="6"/>
        <v>57.781</v>
      </c>
      <c r="L60" s="25"/>
    </row>
    <row r="61" ht="23" customHeight="1" spans="1:12">
      <c r="A61" s="6">
        <v>59</v>
      </c>
      <c r="B61" s="7" t="s">
        <v>134</v>
      </c>
      <c r="C61" s="8" t="s">
        <v>21</v>
      </c>
      <c r="D61" s="25" t="s">
        <v>92</v>
      </c>
      <c r="E61" s="10" t="s">
        <v>135</v>
      </c>
      <c r="F61" s="25">
        <v>59.17</v>
      </c>
      <c r="G61" s="26">
        <f t="shared" si="4"/>
        <v>41.419</v>
      </c>
      <c r="H61" s="25">
        <v>48</v>
      </c>
      <c r="I61" s="26">
        <f t="shared" si="5"/>
        <v>14.4</v>
      </c>
      <c r="J61" s="41"/>
      <c r="K61" s="11">
        <f t="shared" si="6"/>
        <v>55.819</v>
      </c>
      <c r="L61" s="25"/>
    </row>
    <row r="62" ht="23" customHeight="1" spans="1:12">
      <c r="A62" s="6">
        <v>60</v>
      </c>
      <c r="B62" s="7" t="s">
        <v>136</v>
      </c>
      <c r="C62" s="8" t="s">
        <v>21</v>
      </c>
      <c r="D62" s="25" t="s">
        <v>92</v>
      </c>
      <c r="E62" s="10" t="s">
        <v>137</v>
      </c>
      <c r="F62" s="25">
        <v>54.48</v>
      </c>
      <c r="G62" s="26">
        <f t="shared" si="4"/>
        <v>38.136</v>
      </c>
      <c r="H62" s="25">
        <v>57</v>
      </c>
      <c r="I62" s="26">
        <f t="shared" si="5"/>
        <v>17.1</v>
      </c>
      <c r="J62" s="41"/>
      <c r="K62" s="11">
        <f t="shared" si="6"/>
        <v>55.236</v>
      </c>
      <c r="L62" s="25"/>
    </row>
    <row r="63" ht="23" customHeight="1" spans="1:12">
      <c r="A63" s="6">
        <v>61</v>
      </c>
      <c r="B63" s="7" t="s">
        <v>138</v>
      </c>
      <c r="C63" s="8" t="s">
        <v>14</v>
      </c>
      <c r="D63" s="27" t="s">
        <v>92</v>
      </c>
      <c r="E63" s="10" t="s">
        <v>139</v>
      </c>
      <c r="F63" s="27">
        <v>53.6</v>
      </c>
      <c r="G63" s="28">
        <f t="shared" si="4"/>
        <v>37.52</v>
      </c>
      <c r="H63" s="27">
        <v>49</v>
      </c>
      <c r="I63" s="28">
        <f t="shared" si="5"/>
        <v>14.7</v>
      </c>
      <c r="J63" s="41">
        <f>ROUND((G63+I63)*0.05,2)</f>
        <v>2.61</v>
      </c>
      <c r="K63" s="11">
        <f t="shared" si="6"/>
        <v>54.83</v>
      </c>
      <c r="L63" s="25"/>
    </row>
    <row r="64" ht="23" customHeight="1" spans="1:12">
      <c r="A64" s="6">
        <v>62</v>
      </c>
      <c r="B64" s="7" t="s">
        <v>140</v>
      </c>
      <c r="C64" s="8" t="s">
        <v>21</v>
      </c>
      <c r="D64" s="25" t="s">
        <v>92</v>
      </c>
      <c r="E64" s="10" t="s">
        <v>141</v>
      </c>
      <c r="F64" s="25">
        <v>53.06</v>
      </c>
      <c r="G64" s="26">
        <f>F64*0.7</f>
        <v>37.142</v>
      </c>
      <c r="H64" s="25">
        <v>57</v>
      </c>
      <c r="I64" s="26">
        <f>H64*0.3</f>
        <v>17.1</v>
      </c>
      <c r="J64" s="41"/>
      <c r="K64" s="11">
        <f>G64+I64+J64</f>
        <v>54.242</v>
      </c>
      <c r="L64" s="25"/>
    </row>
    <row r="65" ht="23" customHeight="1" spans="1:12">
      <c r="A65" s="6">
        <v>63</v>
      </c>
      <c r="B65" s="7" t="s">
        <v>142</v>
      </c>
      <c r="C65" s="8" t="s">
        <v>21</v>
      </c>
      <c r="D65" s="25" t="s">
        <v>92</v>
      </c>
      <c r="E65" s="10" t="s">
        <v>143</v>
      </c>
      <c r="F65" s="25">
        <v>51.42</v>
      </c>
      <c r="G65" s="26">
        <f>F65*0.7</f>
        <v>35.994</v>
      </c>
      <c r="H65" s="25">
        <v>59</v>
      </c>
      <c r="I65" s="26">
        <f>H65*0.3</f>
        <v>17.7</v>
      </c>
      <c r="J65" s="41"/>
      <c r="K65" s="11">
        <f>G65+I65+J65</f>
        <v>53.694</v>
      </c>
      <c r="L65" s="25"/>
    </row>
    <row r="66" ht="23" customHeight="1" spans="1:12">
      <c r="A66" s="6">
        <v>64</v>
      </c>
      <c r="B66" s="7" t="s">
        <v>144</v>
      </c>
      <c r="C66" s="8" t="s">
        <v>14</v>
      </c>
      <c r="D66" s="27" t="s">
        <v>92</v>
      </c>
      <c r="E66" s="10" t="s">
        <v>145</v>
      </c>
      <c r="F66" s="27">
        <v>48.03</v>
      </c>
      <c r="G66" s="28">
        <f>F66*0.7</f>
        <v>33.621</v>
      </c>
      <c r="H66" s="27">
        <v>56</v>
      </c>
      <c r="I66" s="28">
        <f>H66*0.3</f>
        <v>16.8</v>
      </c>
      <c r="J66" s="41"/>
      <c r="K66" s="11">
        <f t="shared" ref="K66:K81" si="7">G66+I66+J66</f>
        <v>50.421</v>
      </c>
      <c r="L66" s="27"/>
    </row>
    <row r="67" ht="23" customHeight="1" spans="1:12">
      <c r="A67" s="6">
        <v>65</v>
      </c>
      <c r="B67" s="7" t="s">
        <v>146</v>
      </c>
      <c r="C67" s="8" t="s">
        <v>14</v>
      </c>
      <c r="D67" s="27" t="s">
        <v>92</v>
      </c>
      <c r="E67" s="10" t="s">
        <v>147</v>
      </c>
      <c r="F67" s="27">
        <v>48.69</v>
      </c>
      <c r="G67" s="28">
        <f>F67*0.7</f>
        <v>34.083</v>
      </c>
      <c r="H67" s="27">
        <v>54</v>
      </c>
      <c r="I67" s="28">
        <f>H67*0.3</f>
        <v>16.2</v>
      </c>
      <c r="J67" s="41"/>
      <c r="K67" s="11">
        <f t="shared" si="7"/>
        <v>50.283</v>
      </c>
      <c r="L67" s="27"/>
    </row>
    <row r="68" ht="23" customHeight="1" spans="1:12">
      <c r="A68" s="6">
        <v>66</v>
      </c>
      <c r="B68" s="7" t="s">
        <v>148</v>
      </c>
      <c r="C68" s="8" t="s">
        <v>21</v>
      </c>
      <c r="D68" s="25" t="s">
        <v>92</v>
      </c>
      <c r="E68" s="10" t="s">
        <v>149</v>
      </c>
      <c r="F68" s="25">
        <v>50.44</v>
      </c>
      <c r="G68" s="26">
        <f>F68*0.7</f>
        <v>35.308</v>
      </c>
      <c r="H68" s="25">
        <v>49</v>
      </c>
      <c r="I68" s="26">
        <f>H68*0.3</f>
        <v>14.7</v>
      </c>
      <c r="J68" s="41"/>
      <c r="K68" s="11">
        <f t="shared" si="7"/>
        <v>50.008</v>
      </c>
      <c r="L68" s="25"/>
    </row>
    <row r="69" ht="23" customHeight="1" spans="1:12">
      <c r="A69" s="6">
        <v>67</v>
      </c>
      <c r="B69" s="7" t="s">
        <v>150</v>
      </c>
      <c r="C69" s="8" t="s">
        <v>14</v>
      </c>
      <c r="D69" s="25" t="s">
        <v>92</v>
      </c>
      <c r="E69" s="10" t="s">
        <v>151</v>
      </c>
      <c r="F69" s="25">
        <v>51.75</v>
      </c>
      <c r="G69" s="26">
        <f>F69*0.7</f>
        <v>36.225</v>
      </c>
      <c r="H69" s="25">
        <v>44</v>
      </c>
      <c r="I69" s="26">
        <f>H69*0.3</f>
        <v>13.2</v>
      </c>
      <c r="J69" s="41"/>
      <c r="K69" s="11">
        <f t="shared" si="7"/>
        <v>49.425</v>
      </c>
      <c r="L69" s="25"/>
    </row>
    <row r="70" ht="23" customHeight="1" spans="1:12">
      <c r="A70" s="6">
        <v>68</v>
      </c>
      <c r="B70" s="7" t="s">
        <v>152</v>
      </c>
      <c r="C70" s="8" t="s">
        <v>14</v>
      </c>
      <c r="D70" s="25" t="s">
        <v>92</v>
      </c>
      <c r="E70" s="10" t="s">
        <v>153</v>
      </c>
      <c r="F70" s="25">
        <v>39.41</v>
      </c>
      <c r="G70" s="26">
        <f>F70*0.7</f>
        <v>27.587</v>
      </c>
      <c r="H70" s="25">
        <v>69</v>
      </c>
      <c r="I70" s="26">
        <f>H70*0.3</f>
        <v>20.7</v>
      </c>
      <c r="J70" s="41"/>
      <c r="K70" s="11">
        <f t="shared" si="7"/>
        <v>48.287</v>
      </c>
      <c r="L70" s="25"/>
    </row>
    <row r="71" ht="23" customHeight="1" spans="1:12">
      <c r="A71" s="6">
        <v>69</v>
      </c>
      <c r="B71" s="7" t="s">
        <v>154</v>
      </c>
      <c r="C71" s="8" t="s">
        <v>14</v>
      </c>
      <c r="D71" s="25" t="s">
        <v>92</v>
      </c>
      <c r="E71" s="10" t="s">
        <v>155</v>
      </c>
      <c r="F71" s="25">
        <v>52.51</v>
      </c>
      <c r="G71" s="26">
        <f>F71*0.7</f>
        <v>36.757</v>
      </c>
      <c r="H71" s="25">
        <v>37</v>
      </c>
      <c r="I71" s="26">
        <f>H71*0.3</f>
        <v>11.1</v>
      </c>
      <c r="J71" s="41"/>
      <c r="K71" s="11">
        <f t="shared" si="7"/>
        <v>47.857</v>
      </c>
      <c r="L71" s="25"/>
    </row>
    <row r="72" ht="23" customHeight="1" spans="1:12">
      <c r="A72" s="6">
        <v>70</v>
      </c>
      <c r="B72" s="7" t="s">
        <v>156</v>
      </c>
      <c r="C72" s="8" t="s">
        <v>14</v>
      </c>
      <c r="D72" s="25" t="s">
        <v>92</v>
      </c>
      <c r="E72" s="10" t="s">
        <v>157</v>
      </c>
      <c r="F72" s="25">
        <v>37.56</v>
      </c>
      <c r="G72" s="26">
        <f>F72*0.7</f>
        <v>26.292</v>
      </c>
      <c r="H72" s="25">
        <v>55</v>
      </c>
      <c r="I72" s="26">
        <f>H72*0.3</f>
        <v>16.5</v>
      </c>
      <c r="J72" s="41"/>
      <c r="K72" s="11">
        <f t="shared" si="7"/>
        <v>42.792</v>
      </c>
      <c r="L72" s="25"/>
    </row>
    <row r="73" ht="23" customHeight="1" spans="1:12">
      <c r="A73" s="6">
        <v>71</v>
      </c>
      <c r="B73" s="7" t="s">
        <v>158</v>
      </c>
      <c r="C73" s="8" t="s">
        <v>14</v>
      </c>
      <c r="D73" s="25" t="s">
        <v>92</v>
      </c>
      <c r="E73" s="10" t="s">
        <v>159</v>
      </c>
      <c r="F73" s="25">
        <v>39.19</v>
      </c>
      <c r="G73" s="26">
        <f>F73*0.7</f>
        <v>27.433</v>
      </c>
      <c r="H73" s="25">
        <v>40</v>
      </c>
      <c r="I73" s="26">
        <f>H73*0.3</f>
        <v>12</v>
      </c>
      <c r="J73" s="41"/>
      <c r="K73" s="11">
        <f t="shared" si="7"/>
        <v>39.433</v>
      </c>
      <c r="L73" s="25"/>
    </row>
    <row r="74" ht="23" customHeight="1" spans="1:12">
      <c r="A74" s="6">
        <v>72</v>
      </c>
      <c r="B74" s="7" t="s">
        <v>160</v>
      </c>
      <c r="C74" s="8" t="s">
        <v>14</v>
      </c>
      <c r="D74" s="25" t="s">
        <v>92</v>
      </c>
      <c r="E74" s="10" t="s">
        <v>161</v>
      </c>
      <c r="F74" s="25">
        <v>25.22</v>
      </c>
      <c r="G74" s="26">
        <f>F74*0.7</f>
        <v>17.654</v>
      </c>
      <c r="H74" s="25">
        <v>52</v>
      </c>
      <c r="I74" s="26">
        <f>H74*0.3</f>
        <v>15.6</v>
      </c>
      <c r="J74" s="41">
        <f>ROUND((G74+I74)*0.05,2)</f>
        <v>1.66</v>
      </c>
      <c r="K74" s="11">
        <f>G74+I74+J74</f>
        <v>34.914</v>
      </c>
      <c r="L74" s="25"/>
    </row>
    <row r="75" ht="23" customHeight="1" spans="1:12">
      <c r="A75" s="6">
        <v>73</v>
      </c>
      <c r="B75" s="7" t="s">
        <v>162</v>
      </c>
      <c r="C75" s="8" t="s">
        <v>14</v>
      </c>
      <c r="D75" s="25" t="s">
        <v>92</v>
      </c>
      <c r="E75" s="10" t="s">
        <v>163</v>
      </c>
      <c r="F75" s="25">
        <v>25.44</v>
      </c>
      <c r="G75" s="26">
        <f>F75*0.7</f>
        <v>17.808</v>
      </c>
      <c r="H75" s="25">
        <v>56</v>
      </c>
      <c r="I75" s="26">
        <f>H75*0.3</f>
        <v>16.8</v>
      </c>
      <c r="J75" s="41"/>
      <c r="K75" s="11">
        <f>G75+I75+J75</f>
        <v>34.608</v>
      </c>
      <c r="L75" s="25"/>
    </row>
    <row r="76" ht="23" customHeight="1" spans="1:12">
      <c r="A76" s="6">
        <v>74</v>
      </c>
      <c r="B76" s="7" t="s">
        <v>164</v>
      </c>
      <c r="C76" s="8" t="s">
        <v>14</v>
      </c>
      <c r="D76" s="25" t="s">
        <v>92</v>
      </c>
      <c r="E76" s="10" t="s">
        <v>165</v>
      </c>
      <c r="F76" s="25">
        <v>24.78</v>
      </c>
      <c r="G76" s="26">
        <f>F76*0.7</f>
        <v>17.346</v>
      </c>
      <c r="H76" s="25">
        <v>57</v>
      </c>
      <c r="I76" s="26">
        <f>H76*0.3</f>
        <v>17.1</v>
      </c>
      <c r="J76" s="41"/>
      <c r="K76" s="11">
        <f>G76+I76+J76</f>
        <v>34.446</v>
      </c>
      <c r="L76" s="25"/>
    </row>
    <row r="77" ht="23" customHeight="1" spans="1:12">
      <c r="A77" s="6">
        <v>75</v>
      </c>
      <c r="B77" s="7" t="s">
        <v>166</v>
      </c>
      <c r="C77" s="8" t="s">
        <v>14</v>
      </c>
      <c r="D77" s="25" t="s">
        <v>92</v>
      </c>
      <c r="E77" s="10" t="s">
        <v>167</v>
      </c>
      <c r="F77" s="25">
        <v>31.11</v>
      </c>
      <c r="G77" s="26">
        <f>F77*0.7</f>
        <v>21.777</v>
      </c>
      <c r="H77" s="25">
        <v>39</v>
      </c>
      <c r="I77" s="26">
        <f>H77*0.3</f>
        <v>11.7</v>
      </c>
      <c r="J77" s="25"/>
      <c r="K77" s="11">
        <f>G77+I77+J77</f>
        <v>33.477</v>
      </c>
      <c r="L77" s="25"/>
    </row>
    <row r="78" ht="23" customHeight="1" spans="1:12">
      <c r="A78" s="6">
        <v>76</v>
      </c>
      <c r="B78" s="7" t="s">
        <v>168</v>
      </c>
      <c r="C78" s="8" t="s">
        <v>14</v>
      </c>
      <c r="D78" s="25" t="s">
        <v>92</v>
      </c>
      <c r="E78" s="10" t="s">
        <v>169</v>
      </c>
      <c r="F78" s="25">
        <v>2</v>
      </c>
      <c r="G78" s="26">
        <f>F78*0.7</f>
        <v>1.4</v>
      </c>
      <c r="H78" s="25">
        <v>27</v>
      </c>
      <c r="I78" s="26">
        <f>H78*0.3</f>
        <v>8.1</v>
      </c>
      <c r="J78" s="25"/>
      <c r="K78" s="11">
        <f>G78+I78+J78</f>
        <v>9.5</v>
      </c>
      <c r="L78" s="25"/>
    </row>
    <row r="79" ht="23" customHeight="1" spans="1:12">
      <c r="A79" s="6">
        <v>77</v>
      </c>
      <c r="B79" s="7" t="s">
        <v>170</v>
      </c>
      <c r="C79" s="8" t="s">
        <v>21</v>
      </c>
      <c r="D79" s="25" t="s">
        <v>92</v>
      </c>
      <c r="E79" s="10" t="s">
        <v>171</v>
      </c>
      <c r="F79" s="25"/>
      <c r="G79" s="25"/>
      <c r="H79" s="25"/>
      <c r="I79" s="25"/>
      <c r="J79" s="25"/>
      <c r="K79" s="11"/>
      <c r="L79" s="25" t="s">
        <v>64</v>
      </c>
    </row>
    <row r="80" ht="23" customHeight="1" spans="1:12">
      <c r="A80" s="6">
        <v>78</v>
      </c>
      <c r="B80" s="7" t="s">
        <v>172</v>
      </c>
      <c r="C80" s="8" t="s">
        <v>14</v>
      </c>
      <c r="D80" s="25" t="s">
        <v>92</v>
      </c>
      <c r="E80" s="10" t="s">
        <v>173</v>
      </c>
      <c r="F80" s="25"/>
      <c r="G80" s="26"/>
      <c r="H80" s="25"/>
      <c r="I80" s="26"/>
      <c r="J80" s="25"/>
      <c r="K80" s="11"/>
      <c r="L80" s="25" t="s">
        <v>64</v>
      </c>
    </row>
    <row r="81" ht="23" customHeight="1" spans="1:12">
      <c r="A81" s="6">
        <v>79</v>
      </c>
      <c r="B81" s="7" t="s">
        <v>174</v>
      </c>
      <c r="C81" s="8" t="s">
        <v>14</v>
      </c>
      <c r="D81" s="25" t="s">
        <v>92</v>
      </c>
      <c r="E81" s="10" t="s">
        <v>175</v>
      </c>
      <c r="F81" s="25"/>
      <c r="G81" s="26"/>
      <c r="H81" s="25"/>
      <c r="I81" s="26"/>
      <c r="J81" s="25"/>
      <c r="K81" s="11"/>
      <c r="L81" s="25" t="s">
        <v>64</v>
      </c>
    </row>
    <row r="82" ht="23" customHeight="1" spans="1:12">
      <c r="A82" s="6">
        <v>80</v>
      </c>
      <c r="B82" s="7" t="s">
        <v>176</v>
      </c>
      <c r="C82" s="8" t="s">
        <v>14</v>
      </c>
      <c r="D82" s="25" t="s">
        <v>92</v>
      </c>
      <c r="E82" s="10" t="s">
        <v>177</v>
      </c>
      <c r="F82" s="25"/>
      <c r="G82" s="26"/>
      <c r="H82" s="25"/>
      <c r="I82" s="26"/>
      <c r="J82" s="25"/>
      <c r="K82" s="11"/>
      <c r="L82" s="25" t="s">
        <v>64</v>
      </c>
    </row>
    <row r="83" ht="23" customHeight="1" spans="1:12">
      <c r="A83" s="6">
        <v>81</v>
      </c>
      <c r="B83" s="7" t="s">
        <v>178</v>
      </c>
      <c r="C83" s="8" t="s">
        <v>14</v>
      </c>
      <c r="D83" s="25" t="s">
        <v>92</v>
      </c>
      <c r="E83" s="10" t="s">
        <v>179</v>
      </c>
      <c r="F83" s="25"/>
      <c r="G83" s="26"/>
      <c r="H83" s="25"/>
      <c r="I83" s="26"/>
      <c r="J83" s="25"/>
      <c r="K83" s="11"/>
      <c r="L83" s="25" t="s">
        <v>64</v>
      </c>
    </row>
    <row r="84" ht="23" customHeight="1" spans="1:12">
      <c r="A84" s="6">
        <v>82</v>
      </c>
      <c r="B84" s="7" t="s">
        <v>180</v>
      </c>
      <c r="C84" s="8" t="s">
        <v>14</v>
      </c>
      <c r="D84" s="25" t="s">
        <v>92</v>
      </c>
      <c r="E84" s="10" t="s">
        <v>181</v>
      </c>
      <c r="F84" s="25"/>
      <c r="G84" s="26"/>
      <c r="H84" s="25"/>
      <c r="I84" s="26"/>
      <c r="J84" s="25"/>
      <c r="K84" s="11"/>
      <c r="L84" s="25" t="s">
        <v>64</v>
      </c>
    </row>
    <row r="85" ht="23" customHeight="1" spans="1:12">
      <c r="A85" s="6">
        <v>83</v>
      </c>
      <c r="B85" s="7" t="s">
        <v>182</v>
      </c>
      <c r="C85" s="8" t="s">
        <v>14</v>
      </c>
      <c r="D85" s="25" t="s">
        <v>92</v>
      </c>
      <c r="E85" s="10" t="s">
        <v>183</v>
      </c>
      <c r="F85" s="25"/>
      <c r="G85" s="26"/>
      <c r="H85" s="25"/>
      <c r="I85" s="26"/>
      <c r="J85" s="25"/>
      <c r="K85" s="11"/>
      <c r="L85" s="25" t="s">
        <v>64</v>
      </c>
    </row>
    <row r="86" ht="23" customHeight="1" spans="1:12">
      <c r="A86" s="6">
        <v>84</v>
      </c>
      <c r="B86" s="7" t="s">
        <v>184</v>
      </c>
      <c r="C86" s="8" t="s">
        <v>14</v>
      </c>
      <c r="D86" s="25" t="s">
        <v>92</v>
      </c>
      <c r="E86" s="10" t="s">
        <v>185</v>
      </c>
      <c r="F86" s="25"/>
      <c r="G86" s="26"/>
      <c r="H86" s="25"/>
      <c r="I86" s="26"/>
      <c r="J86" s="25"/>
      <c r="K86" s="11"/>
      <c r="L86" s="25" t="s">
        <v>64</v>
      </c>
    </row>
    <row r="87" ht="23" customHeight="1" spans="1:12">
      <c r="A87" s="6">
        <v>85</v>
      </c>
      <c r="B87" s="7" t="s">
        <v>186</v>
      </c>
      <c r="C87" s="8" t="s">
        <v>14</v>
      </c>
      <c r="D87" s="25" t="s">
        <v>92</v>
      </c>
      <c r="E87" s="10" t="s">
        <v>187</v>
      </c>
      <c r="F87" s="25"/>
      <c r="G87" s="26"/>
      <c r="H87" s="25"/>
      <c r="I87" s="26"/>
      <c r="J87" s="25"/>
      <c r="K87" s="11"/>
      <c r="L87" s="25" t="s">
        <v>64</v>
      </c>
    </row>
    <row r="88" ht="23" customHeight="1" spans="1:12">
      <c r="A88" s="6">
        <v>86</v>
      </c>
      <c r="B88" s="7" t="s">
        <v>188</v>
      </c>
      <c r="C88" s="8" t="s">
        <v>21</v>
      </c>
      <c r="D88" s="25" t="s">
        <v>92</v>
      </c>
      <c r="E88" s="10" t="s">
        <v>189</v>
      </c>
      <c r="F88" s="25"/>
      <c r="G88" s="26"/>
      <c r="H88" s="25"/>
      <c r="I88" s="26"/>
      <c r="J88" s="25"/>
      <c r="K88" s="11"/>
      <c r="L88" s="25" t="s">
        <v>64</v>
      </c>
    </row>
    <row r="89" ht="23" customHeight="1" spans="1:12">
      <c r="A89" s="6">
        <v>87</v>
      </c>
      <c r="B89" s="7" t="s">
        <v>190</v>
      </c>
      <c r="C89" s="8" t="s">
        <v>21</v>
      </c>
      <c r="D89" s="25" t="s">
        <v>92</v>
      </c>
      <c r="E89" s="10" t="s">
        <v>191</v>
      </c>
      <c r="F89" s="25"/>
      <c r="G89" s="26"/>
      <c r="H89" s="25"/>
      <c r="I89" s="26"/>
      <c r="J89" s="25"/>
      <c r="K89" s="11"/>
      <c r="L89" s="25" t="s">
        <v>64</v>
      </c>
    </row>
    <row r="90" ht="23" customHeight="1" spans="1:12">
      <c r="A90" s="6">
        <v>88</v>
      </c>
      <c r="B90" s="7" t="s">
        <v>192</v>
      </c>
      <c r="C90" s="8" t="s">
        <v>21</v>
      </c>
      <c r="D90" s="25" t="s">
        <v>92</v>
      </c>
      <c r="E90" s="10" t="s">
        <v>193</v>
      </c>
      <c r="F90" s="25"/>
      <c r="G90" s="26"/>
      <c r="H90" s="25"/>
      <c r="I90" s="26"/>
      <c r="J90" s="25"/>
      <c r="K90" s="11"/>
      <c r="L90" s="25" t="s">
        <v>64</v>
      </c>
    </row>
    <row r="91" ht="23" customHeight="1" spans="1:12">
      <c r="A91" s="6">
        <v>89</v>
      </c>
      <c r="B91" s="7" t="s">
        <v>194</v>
      </c>
      <c r="C91" s="8" t="s">
        <v>14</v>
      </c>
      <c r="D91" s="25" t="s">
        <v>92</v>
      </c>
      <c r="E91" s="10" t="s">
        <v>195</v>
      </c>
      <c r="F91" s="25"/>
      <c r="G91" s="26"/>
      <c r="H91" s="25"/>
      <c r="I91" s="26"/>
      <c r="J91" s="25"/>
      <c r="K91" s="11"/>
      <c r="L91" s="25" t="s">
        <v>64</v>
      </c>
    </row>
    <row r="92" ht="23" customHeight="1" spans="1:12">
      <c r="A92" s="6">
        <v>90</v>
      </c>
      <c r="B92" s="7" t="s">
        <v>196</v>
      </c>
      <c r="C92" s="8" t="s">
        <v>14</v>
      </c>
      <c r="D92" s="25" t="s">
        <v>92</v>
      </c>
      <c r="E92" s="10" t="s">
        <v>197</v>
      </c>
      <c r="F92" s="25"/>
      <c r="G92" s="26"/>
      <c r="H92" s="25"/>
      <c r="I92" s="26"/>
      <c r="J92" s="25"/>
      <c r="K92" s="11"/>
      <c r="L92" s="25" t="s">
        <v>64</v>
      </c>
    </row>
    <row r="93" ht="23" customHeight="1" spans="1:12">
      <c r="A93" s="6">
        <v>91</v>
      </c>
      <c r="B93" s="7" t="s">
        <v>198</v>
      </c>
      <c r="C93" s="8" t="s">
        <v>14</v>
      </c>
      <c r="D93" s="25" t="s">
        <v>92</v>
      </c>
      <c r="E93" s="10" t="s">
        <v>199</v>
      </c>
      <c r="F93" s="25"/>
      <c r="G93" s="26"/>
      <c r="H93" s="25"/>
      <c r="I93" s="26"/>
      <c r="J93" s="25"/>
      <c r="K93" s="11"/>
      <c r="L93" s="25" t="s">
        <v>64</v>
      </c>
    </row>
    <row r="94" ht="23" customHeight="1" spans="1:12">
      <c r="A94" s="6">
        <v>92</v>
      </c>
      <c r="B94" s="7" t="s">
        <v>200</v>
      </c>
      <c r="C94" s="8" t="s">
        <v>14</v>
      </c>
      <c r="D94" s="25" t="s">
        <v>92</v>
      </c>
      <c r="E94" s="10" t="s">
        <v>201</v>
      </c>
      <c r="F94" s="25"/>
      <c r="G94" s="26"/>
      <c r="H94" s="25"/>
      <c r="I94" s="26"/>
      <c r="J94" s="25"/>
      <c r="K94" s="11"/>
      <c r="L94" s="25" t="s">
        <v>64</v>
      </c>
    </row>
    <row r="95" ht="23" customHeight="1" spans="1:12">
      <c r="A95" s="6">
        <v>93</v>
      </c>
      <c r="B95" s="7" t="s">
        <v>202</v>
      </c>
      <c r="C95" s="8" t="s">
        <v>14</v>
      </c>
      <c r="D95" s="25" t="s">
        <v>92</v>
      </c>
      <c r="E95" s="10" t="s">
        <v>203</v>
      </c>
      <c r="F95" s="25"/>
      <c r="G95" s="26"/>
      <c r="H95" s="25"/>
      <c r="I95" s="26"/>
      <c r="J95" s="25"/>
      <c r="K95" s="11"/>
      <c r="L95" s="25" t="s">
        <v>64</v>
      </c>
    </row>
    <row r="96" ht="23" customHeight="1" spans="1:12">
      <c r="A96" s="6">
        <v>94</v>
      </c>
      <c r="B96" s="7" t="s">
        <v>204</v>
      </c>
      <c r="C96" s="8" t="s">
        <v>14</v>
      </c>
      <c r="D96" s="25" t="s">
        <v>92</v>
      </c>
      <c r="E96" s="10" t="s">
        <v>205</v>
      </c>
      <c r="F96" s="25"/>
      <c r="G96" s="26"/>
      <c r="H96" s="25"/>
      <c r="I96" s="26"/>
      <c r="J96" s="25"/>
      <c r="K96" s="11"/>
      <c r="L96" s="25" t="s">
        <v>64</v>
      </c>
    </row>
    <row r="97" ht="23" customHeight="1" spans="1:12">
      <c r="A97" s="6">
        <v>95</v>
      </c>
      <c r="B97" s="7" t="s">
        <v>206</v>
      </c>
      <c r="C97" s="8" t="s">
        <v>21</v>
      </c>
      <c r="D97" s="25" t="s">
        <v>92</v>
      </c>
      <c r="E97" s="10" t="s">
        <v>207</v>
      </c>
      <c r="F97" s="25"/>
      <c r="G97" s="26"/>
      <c r="H97" s="25"/>
      <c r="I97" s="26"/>
      <c r="J97" s="25"/>
      <c r="K97" s="11"/>
      <c r="L97" s="25" t="s">
        <v>64</v>
      </c>
    </row>
    <row r="98" ht="23" customHeight="1" spans="1:12">
      <c r="A98" s="6">
        <v>96</v>
      </c>
      <c r="B98" s="7" t="s">
        <v>208</v>
      </c>
      <c r="C98" s="8" t="s">
        <v>14</v>
      </c>
      <c r="D98" s="25" t="s">
        <v>92</v>
      </c>
      <c r="E98" s="10" t="s">
        <v>209</v>
      </c>
      <c r="F98" s="25"/>
      <c r="G98" s="26"/>
      <c r="H98" s="25"/>
      <c r="I98" s="26"/>
      <c r="J98" s="25"/>
      <c r="K98" s="11"/>
      <c r="L98" s="25" t="s">
        <v>64</v>
      </c>
    </row>
    <row r="99" ht="23" customHeight="1" spans="1:12">
      <c r="A99" s="6">
        <v>97</v>
      </c>
      <c r="B99" s="7" t="s">
        <v>210</v>
      </c>
      <c r="C99" s="8" t="s">
        <v>14</v>
      </c>
      <c r="D99" s="25" t="s">
        <v>92</v>
      </c>
      <c r="E99" s="10" t="s">
        <v>211</v>
      </c>
      <c r="F99" s="25"/>
      <c r="G99" s="26"/>
      <c r="H99" s="25"/>
      <c r="I99" s="26"/>
      <c r="J99" s="25"/>
      <c r="K99" s="11"/>
      <c r="L99" s="25" t="s">
        <v>64</v>
      </c>
    </row>
    <row r="100" ht="23" customHeight="1" spans="1:12">
      <c r="A100" s="6">
        <v>98</v>
      </c>
      <c r="B100" s="7" t="s">
        <v>212</v>
      </c>
      <c r="C100" s="8" t="s">
        <v>14</v>
      </c>
      <c r="D100" s="25" t="s">
        <v>92</v>
      </c>
      <c r="E100" s="10" t="s">
        <v>213</v>
      </c>
      <c r="F100" s="25"/>
      <c r="G100" s="26"/>
      <c r="H100" s="25"/>
      <c r="I100" s="26"/>
      <c r="J100" s="25"/>
      <c r="K100" s="11"/>
      <c r="L100" s="25" t="s">
        <v>64</v>
      </c>
    </row>
    <row r="101" ht="23" customHeight="1" spans="1:12">
      <c r="A101" s="6">
        <v>99</v>
      </c>
      <c r="B101" s="7" t="s">
        <v>214</v>
      </c>
      <c r="C101" s="8" t="s">
        <v>21</v>
      </c>
      <c r="D101" s="25" t="s">
        <v>92</v>
      </c>
      <c r="E101" s="10" t="s">
        <v>215</v>
      </c>
      <c r="F101" s="25"/>
      <c r="G101" s="26"/>
      <c r="H101" s="25"/>
      <c r="I101" s="26"/>
      <c r="J101" s="25"/>
      <c r="K101" s="11"/>
      <c r="L101" s="25" t="s">
        <v>64</v>
      </c>
    </row>
    <row r="102" ht="23" customHeight="1" spans="1:12">
      <c r="A102" s="6">
        <v>100</v>
      </c>
      <c r="B102" s="7" t="s">
        <v>79</v>
      </c>
      <c r="C102" s="8" t="s">
        <v>14</v>
      </c>
      <c r="D102" s="25" t="s">
        <v>92</v>
      </c>
      <c r="E102" s="10" t="s">
        <v>216</v>
      </c>
      <c r="F102" s="25"/>
      <c r="G102" s="26"/>
      <c r="H102" s="25"/>
      <c r="I102" s="26"/>
      <c r="J102" s="25"/>
      <c r="K102" s="11"/>
      <c r="L102" s="25" t="s">
        <v>64</v>
      </c>
    </row>
    <row r="103" ht="23" customHeight="1" spans="1:12">
      <c r="A103" s="6">
        <v>101</v>
      </c>
      <c r="B103" s="7" t="s">
        <v>217</v>
      </c>
      <c r="C103" s="8" t="s">
        <v>14</v>
      </c>
      <c r="D103" s="25" t="s">
        <v>92</v>
      </c>
      <c r="E103" s="10" t="s">
        <v>218</v>
      </c>
      <c r="F103" s="25"/>
      <c r="G103" s="26"/>
      <c r="H103" s="25"/>
      <c r="I103" s="26"/>
      <c r="J103" s="25"/>
      <c r="K103" s="11"/>
      <c r="L103" s="25" t="s">
        <v>64</v>
      </c>
    </row>
    <row r="104" ht="23" customHeight="1" spans="1:12">
      <c r="A104" s="6">
        <v>102</v>
      </c>
      <c r="B104" s="7" t="s">
        <v>219</v>
      </c>
      <c r="C104" s="8" t="s">
        <v>14</v>
      </c>
      <c r="D104" s="25" t="s">
        <v>92</v>
      </c>
      <c r="E104" s="10" t="s">
        <v>220</v>
      </c>
      <c r="F104" s="25"/>
      <c r="G104" s="26"/>
      <c r="H104" s="25"/>
      <c r="I104" s="26"/>
      <c r="J104" s="25"/>
      <c r="K104" s="11"/>
      <c r="L104" s="25" t="s">
        <v>64</v>
      </c>
    </row>
    <row r="105" ht="23" customHeight="1" spans="1:12">
      <c r="A105" s="6">
        <v>103</v>
      </c>
      <c r="B105" s="7" t="s">
        <v>221</v>
      </c>
      <c r="C105" s="8" t="s">
        <v>14</v>
      </c>
      <c r="D105" s="25" t="s">
        <v>92</v>
      </c>
      <c r="E105" s="10" t="s">
        <v>222</v>
      </c>
      <c r="F105" s="25"/>
      <c r="G105" s="26"/>
      <c r="H105" s="25"/>
      <c r="I105" s="26"/>
      <c r="J105" s="25"/>
      <c r="K105" s="11"/>
      <c r="L105" s="25" t="s">
        <v>64</v>
      </c>
    </row>
    <row r="106" ht="23" customHeight="1" spans="1:12">
      <c r="A106" s="6">
        <v>104</v>
      </c>
      <c r="B106" s="7" t="s">
        <v>223</v>
      </c>
      <c r="C106" s="8" t="s">
        <v>21</v>
      </c>
      <c r="D106" s="25" t="s">
        <v>92</v>
      </c>
      <c r="E106" s="10" t="s">
        <v>224</v>
      </c>
      <c r="F106" s="25"/>
      <c r="G106" s="26"/>
      <c r="H106" s="25"/>
      <c r="I106" s="26"/>
      <c r="J106" s="25"/>
      <c r="K106" s="11"/>
      <c r="L106" s="25" t="s">
        <v>64</v>
      </c>
    </row>
    <row r="107" ht="23" customHeight="1" spans="1:12">
      <c r="A107" s="6">
        <v>105</v>
      </c>
      <c r="B107" s="7" t="s">
        <v>225</v>
      </c>
      <c r="C107" s="8" t="s">
        <v>21</v>
      </c>
      <c r="D107" s="25" t="s">
        <v>92</v>
      </c>
      <c r="E107" s="10" t="s">
        <v>226</v>
      </c>
      <c r="F107" s="25"/>
      <c r="G107" s="26"/>
      <c r="H107" s="25"/>
      <c r="I107" s="26"/>
      <c r="J107" s="25"/>
      <c r="K107" s="11"/>
      <c r="L107" s="25" t="s">
        <v>64</v>
      </c>
    </row>
    <row r="108" ht="23" customHeight="1" spans="1:12">
      <c r="A108" s="6">
        <v>106</v>
      </c>
      <c r="B108" s="7" t="s">
        <v>227</v>
      </c>
      <c r="C108" s="8" t="s">
        <v>14</v>
      </c>
      <c r="D108" s="25" t="s">
        <v>92</v>
      </c>
      <c r="E108" s="10" t="s">
        <v>228</v>
      </c>
      <c r="F108" s="25"/>
      <c r="G108" s="26"/>
      <c r="H108" s="25"/>
      <c r="I108" s="26"/>
      <c r="J108" s="25"/>
      <c r="K108" s="11"/>
      <c r="L108" s="25" t="s">
        <v>64</v>
      </c>
    </row>
    <row r="109" ht="23" customHeight="1" spans="1:12">
      <c r="A109" s="6">
        <v>107</v>
      </c>
      <c r="B109" s="7" t="s">
        <v>229</v>
      </c>
      <c r="C109" s="8" t="s">
        <v>14</v>
      </c>
      <c r="D109" s="25" t="s">
        <v>92</v>
      </c>
      <c r="E109" s="10" t="s">
        <v>230</v>
      </c>
      <c r="F109" s="25"/>
      <c r="G109" s="26"/>
      <c r="H109" s="25"/>
      <c r="I109" s="26"/>
      <c r="J109" s="25"/>
      <c r="K109" s="11"/>
      <c r="L109" s="25" t="s">
        <v>64</v>
      </c>
    </row>
    <row r="110" ht="23" customHeight="1" spans="1:12">
      <c r="A110" s="6">
        <v>108</v>
      </c>
      <c r="B110" s="7" t="s">
        <v>231</v>
      </c>
      <c r="C110" s="8" t="s">
        <v>21</v>
      </c>
      <c r="D110" s="25" t="s">
        <v>92</v>
      </c>
      <c r="E110" s="10" t="s">
        <v>232</v>
      </c>
      <c r="F110" s="25"/>
      <c r="G110" s="26"/>
      <c r="H110" s="25"/>
      <c r="I110" s="26"/>
      <c r="J110" s="25"/>
      <c r="K110" s="11"/>
      <c r="L110" s="25" t="s">
        <v>64</v>
      </c>
    </row>
    <row r="111" ht="23" customHeight="1" spans="1:12">
      <c r="A111" s="6">
        <v>109</v>
      </c>
      <c r="B111" s="7" t="s">
        <v>233</v>
      </c>
      <c r="C111" s="8" t="s">
        <v>14</v>
      </c>
      <c r="D111" s="25" t="s">
        <v>92</v>
      </c>
      <c r="E111" s="10" t="s">
        <v>234</v>
      </c>
      <c r="F111" s="25"/>
      <c r="G111" s="26"/>
      <c r="H111" s="25"/>
      <c r="I111" s="26"/>
      <c r="J111" s="25"/>
      <c r="K111" s="11"/>
      <c r="L111" s="25" t="s">
        <v>64</v>
      </c>
    </row>
    <row r="112" ht="23" customHeight="1" spans="1:12">
      <c r="A112" s="6">
        <v>110</v>
      </c>
      <c r="B112" s="7" t="s">
        <v>235</v>
      </c>
      <c r="C112" s="8" t="s">
        <v>14</v>
      </c>
      <c r="D112" s="25" t="s">
        <v>92</v>
      </c>
      <c r="E112" s="10" t="s">
        <v>236</v>
      </c>
      <c r="F112" s="25"/>
      <c r="G112" s="26"/>
      <c r="H112" s="25"/>
      <c r="I112" s="26"/>
      <c r="J112" s="25"/>
      <c r="K112" s="11"/>
      <c r="L112" s="25" t="s">
        <v>64</v>
      </c>
    </row>
    <row r="113" ht="23" customHeight="1" spans="1:12">
      <c r="A113" s="6">
        <v>111</v>
      </c>
      <c r="B113" s="7" t="s">
        <v>237</v>
      </c>
      <c r="C113" s="8" t="s">
        <v>14</v>
      </c>
      <c r="D113" s="25" t="s">
        <v>92</v>
      </c>
      <c r="E113" s="10" t="s">
        <v>238</v>
      </c>
      <c r="F113" s="25"/>
      <c r="G113" s="26"/>
      <c r="H113" s="25"/>
      <c r="I113" s="26"/>
      <c r="J113" s="25"/>
      <c r="K113" s="11"/>
      <c r="L113" s="25" t="s">
        <v>64</v>
      </c>
    </row>
    <row r="114" ht="23" customHeight="1" spans="1:12">
      <c r="A114" s="6">
        <v>112</v>
      </c>
      <c r="B114" s="7" t="s">
        <v>239</v>
      </c>
      <c r="C114" s="8" t="s">
        <v>14</v>
      </c>
      <c r="D114" s="25" t="s">
        <v>92</v>
      </c>
      <c r="E114" s="10" t="s">
        <v>240</v>
      </c>
      <c r="F114" s="25"/>
      <c r="G114" s="26"/>
      <c r="H114" s="25"/>
      <c r="I114" s="26"/>
      <c r="J114" s="25"/>
      <c r="K114" s="11"/>
      <c r="L114" s="25" t="s">
        <v>64</v>
      </c>
    </row>
    <row r="115" ht="23" customHeight="1" spans="1:12">
      <c r="A115" s="6">
        <v>113</v>
      </c>
      <c r="B115" s="7" t="s">
        <v>241</v>
      </c>
      <c r="C115" s="8" t="s">
        <v>21</v>
      </c>
      <c r="D115" s="25" t="s">
        <v>92</v>
      </c>
      <c r="E115" s="10" t="s">
        <v>242</v>
      </c>
      <c r="F115" s="25"/>
      <c r="G115" s="26"/>
      <c r="H115" s="25"/>
      <c r="I115" s="26"/>
      <c r="J115" s="25"/>
      <c r="K115" s="11"/>
      <c r="L115" s="25" t="s">
        <v>64</v>
      </c>
    </row>
    <row r="116" ht="23" customHeight="1" spans="1:12">
      <c r="A116" s="6">
        <v>114</v>
      </c>
      <c r="B116" s="7" t="s">
        <v>243</v>
      </c>
      <c r="C116" s="8" t="s">
        <v>21</v>
      </c>
      <c r="D116" s="25" t="s">
        <v>92</v>
      </c>
      <c r="E116" s="10" t="s">
        <v>244</v>
      </c>
      <c r="F116" s="25"/>
      <c r="G116" s="26"/>
      <c r="H116" s="25"/>
      <c r="I116" s="26"/>
      <c r="J116" s="25"/>
      <c r="K116" s="11"/>
      <c r="L116" s="25" t="s">
        <v>64</v>
      </c>
    </row>
    <row r="117" ht="23" customHeight="1" spans="1:12">
      <c r="A117" s="6">
        <v>115</v>
      </c>
      <c r="B117" s="7" t="s">
        <v>245</v>
      </c>
      <c r="C117" s="8" t="s">
        <v>21</v>
      </c>
      <c r="D117" s="25" t="s">
        <v>92</v>
      </c>
      <c r="E117" s="10" t="s">
        <v>246</v>
      </c>
      <c r="F117" s="25"/>
      <c r="G117" s="26"/>
      <c r="H117" s="25"/>
      <c r="I117" s="26"/>
      <c r="J117" s="25"/>
      <c r="K117" s="11"/>
      <c r="L117" s="25" t="s">
        <v>64</v>
      </c>
    </row>
  </sheetData>
  <sortState ref="A3:L39">
    <sortCondition ref="K3" descending="1"/>
  </sortState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王海霞</dc:creator>
  <cp:lastModifiedBy>Chy</cp:lastModifiedBy>
  <dcterms:created xsi:type="dcterms:W3CDTF">2023-04-14T15:53:00Z</dcterms:created>
  <dcterms:modified xsi:type="dcterms:W3CDTF">2024-03-17T13:07:06Z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743FD18A3A8641378CEB324B88B78C39_13</vt:lpwstr>
  </property>
</Properties>
</file>