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activeTab="0"/>
  </bookViews>
  <sheets>
    <sheet name="拟录用人员名单" sheetId="1" r:id="rId1"/>
  </sheets>
  <definedNames>
    <definedName name="_xlnm.Print_Titles" localSheetId="0">'拟录用人员名单'!$1:$3</definedName>
  </definedNames>
  <calcPr fullCalcOnLoad="1"/>
</workbook>
</file>

<file path=xl/sharedStrings.xml><?xml version="1.0" encoding="utf-8"?>
<sst xmlns="http://schemas.openxmlformats.org/spreadsheetml/2006/main" count="66" uniqueCount="37">
  <si>
    <t>2024年平凉市崆峒区招录政府专职消防员拟聘用人员名单</t>
  </si>
  <si>
    <t>序号</t>
  </si>
  <si>
    <t>姓名</t>
  </si>
  <si>
    <t>身份证号</t>
  </si>
  <si>
    <t>岗位</t>
  </si>
  <si>
    <t>体能、岗位测试</t>
  </si>
  <si>
    <t>面试</t>
  </si>
  <si>
    <t>总成绩</t>
  </si>
  <si>
    <t>排名</t>
  </si>
  <si>
    <t>体检</t>
  </si>
  <si>
    <t>政审</t>
  </si>
  <si>
    <t>备注</t>
  </si>
  <si>
    <t>成绩</t>
  </si>
  <si>
    <t>体能、岗位测试成绩
60%</t>
  </si>
  <si>
    <t>面试成绩
40%</t>
  </si>
  <si>
    <t>丁*红</t>
  </si>
  <si>
    <t>6227221995****4114</t>
  </si>
  <si>
    <t>专职消防员</t>
  </si>
  <si>
    <t>合格</t>
  </si>
  <si>
    <t>李*</t>
  </si>
  <si>
    <t>6222241998****3012</t>
  </si>
  <si>
    <t>马*柯</t>
  </si>
  <si>
    <t>6227012005****0575</t>
  </si>
  <si>
    <t>杜*平</t>
  </si>
  <si>
    <t>6208222000****2513</t>
  </si>
  <si>
    <t>马*刚</t>
  </si>
  <si>
    <t>6227252001****0319</t>
  </si>
  <si>
    <t>赵*庆</t>
  </si>
  <si>
    <t>6227262004****3170</t>
  </si>
  <si>
    <t>柳*辉</t>
  </si>
  <si>
    <t>6227262000****2470</t>
  </si>
  <si>
    <t>关*奇</t>
  </si>
  <si>
    <t>6227011999****2034</t>
  </si>
  <si>
    <t>李*林</t>
  </si>
  <si>
    <t>6227262000****0018</t>
  </si>
  <si>
    <t>马*鹏</t>
  </si>
  <si>
    <t>6227011999****0315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</si>
</sst>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13"/>
      <color indexed="8"/>
      <name val="宋体"/>
      <family val="0"/>
    </font>
    <font>
      <sz val="13"/>
      <name val="宋体"/>
      <family val="0"/>
    </font>
    <font>
      <sz val="16"/>
      <name val="方正小标宋简体"/>
      <family val="0"/>
    </font>
    <font>
      <b/>
      <sz val="13"/>
      <color indexed="8"/>
      <name val="楷体_GB2312"/>
      <family val="3"/>
    </font>
    <font>
      <sz val="11"/>
      <color indexed="8"/>
      <name val="宋体"/>
      <family val="0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3"/>
      <color indexed="8"/>
      <name val="Calibri"/>
      <family val="0"/>
    </font>
    <font>
      <sz val="13"/>
      <name val="Calibri"/>
      <family val="0"/>
    </font>
    <font>
      <sz val="13"/>
      <color theme="1"/>
      <name val="Calibri"/>
      <family val="0"/>
    </font>
    <font>
      <sz val="11"/>
      <color theme="1"/>
      <name val="宋体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49" fontId="45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3"/>
  <sheetViews>
    <sheetView tabSelected="1" zoomScaleSheetLayoutView="100" workbookViewId="0" topLeftCell="A4">
      <selection activeCell="C13" sqref="C13"/>
    </sheetView>
  </sheetViews>
  <sheetFormatPr defaultColWidth="9.00390625" defaultRowHeight="30" customHeight="1"/>
  <cols>
    <col min="1" max="1" width="5.625" style="1" customWidth="1"/>
    <col min="2" max="2" width="8.625" style="1" customWidth="1"/>
    <col min="3" max="3" width="19.50390625" style="2" customWidth="1"/>
    <col min="4" max="4" width="13.625" style="1" customWidth="1"/>
    <col min="5" max="5" width="8.625" style="1" customWidth="1"/>
    <col min="6" max="6" width="13.625" style="1" customWidth="1"/>
    <col min="7" max="7" width="10.25390625" style="3" customWidth="1"/>
    <col min="8" max="9" width="10.625" style="1" customWidth="1"/>
    <col min="10" max="12" width="8.125" style="2" customWidth="1"/>
    <col min="13" max="13" width="10.875" style="3" customWidth="1"/>
    <col min="14" max="251" width="9.00390625" style="1" customWidth="1"/>
    <col min="252" max="16384" width="9.00390625" style="4" customWidth="1"/>
  </cols>
  <sheetData>
    <row r="1" spans="1:13" s="1" customFormat="1" ht="45.75" customHeight="1">
      <c r="A1" s="5" t="s">
        <v>0</v>
      </c>
      <c r="B1" s="5"/>
      <c r="C1" s="6"/>
      <c r="D1" s="5"/>
      <c r="E1" s="5"/>
      <c r="F1" s="5"/>
      <c r="G1" s="5"/>
      <c r="H1" s="5"/>
      <c r="I1" s="5"/>
      <c r="J1" s="6"/>
      <c r="K1" s="6"/>
      <c r="L1" s="6"/>
      <c r="M1" s="5"/>
    </row>
    <row r="2" spans="1:13" s="1" customFormat="1" ht="30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/>
      <c r="G2" s="7" t="s">
        <v>6</v>
      </c>
      <c r="H2" s="7"/>
      <c r="I2" s="9" t="s">
        <v>7</v>
      </c>
      <c r="J2" s="20" t="s">
        <v>8</v>
      </c>
      <c r="K2" s="20" t="s">
        <v>9</v>
      </c>
      <c r="L2" s="20" t="s">
        <v>10</v>
      </c>
      <c r="M2" s="7" t="s">
        <v>11</v>
      </c>
    </row>
    <row r="3" spans="1:13" s="1" customFormat="1" ht="46.5" customHeight="1">
      <c r="A3" s="7"/>
      <c r="B3" s="7"/>
      <c r="C3" s="8"/>
      <c r="D3" s="7"/>
      <c r="E3" s="7" t="s">
        <v>12</v>
      </c>
      <c r="F3" s="9" t="s">
        <v>13</v>
      </c>
      <c r="G3" s="10" t="s">
        <v>12</v>
      </c>
      <c r="H3" s="9" t="s">
        <v>14</v>
      </c>
      <c r="I3" s="9"/>
      <c r="J3" s="20"/>
      <c r="K3" s="20"/>
      <c r="L3" s="20"/>
      <c r="M3" s="7"/>
    </row>
    <row r="4" spans="1:13" s="1" customFormat="1" ht="30" customHeight="1">
      <c r="A4" s="11">
        <v>1</v>
      </c>
      <c r="B4" s="12" t="s">
        <v>15</v>
      </c>
      <c r="C4" s="23" t="s">
        <v>16</v>
      </c>
      <c r="D4" s="11" t="s">
        <v>17</v>
      </c>
      <c r="E4" s="14">
        <v>74</v>
      </c>
      <c r="F4" s="15">
        <f aca="true" t="shared" si="0" ref="F4:F37">E4*0.6</f>
        <v>44.4</v>
      </c>
      <c r="G4" s="16">
        <v>85.8</v>
      </c>
      <c r="H4" s="15">
        <f aca="true" t="shared" si="1" ref="H4:H37">G4*0.4</f>
        <v>34.32</v>
      </c>
      <c r="I4" s="15">
        <f aca="true" t="shared" si="2" ref="I4:I37">F4+H4</f>
        <v>78.72</v>
      </c>
      <c r="J4" s="11">
        <v>1</v>
      </c>
      <c r="K4" s="11" t="s">
        <v>18</v>
      </c>
      <c r="L4" s="11" t="s">
        <v>18</v>
      </c>
      <c r="M4" s="21"/>
    </row>
    <row r="5" spans="1:253" s="1" customFormat="1" ht="30" customHeight="1">
      <c r="A5" s="11">
        <v>2</v>
      </c>
      <c r="B5" s="17" t="s">
        <v>19</v>
      </c>
      <c r="C5" s="13" t="s">
        <v>20</v>
      </c>
      <c r="D5" s="11" t="s">
        <v>17</v>
      </c>
      <c r="E5" s="14">
        <v>72</v>
      </c>
      <c r="F5" s="15">
        <f t="shared" si="0"/>
        <v>43.199999999999996</v>
      </c>
      <c r="G5" s="16">
        <v>88</v>
      </c>
      <c r="H5" s="15">
        <f t="shared" si="1"/>
        <v>35.2</v>
      </c>
      <c r="I5" s="15">
        <f t="shared" si="2"/>
        <v>78.4</v>
      </c>
      <c r="J5" s="11">
        <v>2</v>
      </c>
      <c r="K5" s="11" t="s">
        <v>18</v>
      </c>
      <c r="L5" s="11" t="s">
        <v>18</v>
      </c>
      <c r="M5" s="21"/>
      <c r="IR5" s="22"/>
      <c r="IS5" s="22"/>
    </row>
    <row r="6" spans="1:13" s="1" customFormat="1" ht="30" customHeight="1">
      <c r="A6" s="11">
        <v>3</v>
      </c>
      <c r="B6" s="17" t="s">
        <v>21</v>
      </c>
      <c r="C6" s="18" t="s">
        <v>22</v>
      </c>
      <c r="D6" s="11" t="s">
        <v>17</v>
      </c>
      <c r="E6" s="14">
        <v>71</v>
      </c>
      <c r="F6" s="15">
        <f t="shared" si="0"/>
        <v>42.6</v>
      </c>
      <c r="G6" s="16">
        <v>87.6</v>
      </c>
      <c r="H6" s="15">
        <f t="shared" si="1"/>
        <v>35.04</v>
      </c>
      <c r="I6" s="15">
        <f t="shared" si="2"/>
        <v>77.64</v>
      </c>
      <c r="J6" s="11">
        <v>3</v>
      </c>
      <c r="K6" s="11" t="s">
        <v>18</v>
      </c>
      <c r="L6" s="11" t="s">
        <v>18</v>
      </c>
      <c r="M6" s="21"/>
    </row>
    <row r="7" spans="1:13" s="1" customFormat="1" ht="30" customHeight="1">
      <c r="A7" s="11">
        <v>4</v>
      </c>
      <c r="B7" s="17" t="s">
        <v>23</v>
      </c>
      <c r="C7" s="18" t="s">
        <v>24</v>
      </c>
      <c r="D7" s="11" t="s">
        <v>17</v>
      </c>
      <c r="E7" s="14">
        <v>67</v>
      </c>
      <c r="F7" s="15">
        <f t="shared" si="0"/>
        <v>40.199999999999996</v>
      </c>
      <c r="G7" s="16">
        <v>88.8</v>
      </c>
      <c r="H7" s="15">
        <f t="shared" si="1"/>
        <v>35.52</v>
      </c>
      <c r="I7" s="15">
        <f t="shared" si="2"/>
        <v>75.72</v>
      </c>
      <c r="J7" s="11">
        <v>4</v>
      </c>
      <c r="K7" s="11" t="s">
        <v>18</v>
      </c>
      <c r="L7" s="11" t="s">
        <v>18</v>
      </c>
      <c r="M7" s="21"/>
    </row>
    <row r="8" spans="1:13" s="1" customFormat="1" ht="30" customHeight="1">
      <c r="A8" s="11">
        <v>5</v>
      </c>
      <c r="B8" s="17" t="s">
        <v>25</v>
      </c>
      <c r="C8" s="19" t="s">
        <v>26</v>
      </c>
      <c r="D8" s="11" t="s">
        <v>17</v>
      </c>
      <c r="E8" s="14">
        <v>66</v>
      </c>
      <c r="F8" s="15">
        <f t="shared" si="0"/>
        <v>39.6</v>
      </c>
      <c r="G8" s="16">
        <v>88</v>
      </c>
      <c r="H8" s="15">
        <f t="shared" si="1"/>
        <v>35.2</v>
      </c>
      <c r="I8" s="15">
        <f t="shared" si="2"/>
        <v>74.80000000000001</v>
      </c>
      <c r="J8" s="11">
        <v>5</v>
      </c>
      <c r="K8" s="11" t="s">
        <v>18</v>
      </c>
      <c r="L8" s="11" t="s">
        <v>18</v>
      </c>
      <c r="M8" s="21"/>
    </row>
    <row r="9" spans="1:13" s="1" customFormat="1" ht="30" customHeight="1">
      <c r="A9" s="11">
        <v>6</v>
      </c>
      <c r="B9" s="17" t="s">
        <v>27</v>
      </c>
      <c r="C9" s="18" t="s">
        <v>28</v>
      </c>
      <c r="D9" s="11" t="s">
        <v>17</v>
      </c>
      <c r="E9" s="14">
        <v>66</v>
      </c>
      <c r="F9" s="15">
        <f t="shared" si="0"/>
        <v>39.6</v>
      </c>
      <c r="G9" s="16">
        <v>86.8</v>
      </c>
      <c r="H9" s="15">
        <f t="shared" si="1"/>
        <v>34.72</v>
      </c>
      <c r="I9" s="15">
        <f t="shared" si="2"/>
        <v>74.32</v>
      </c>
      <c r="J9" s="11">
        <v>6</v>
      </c>
      <c r="K9" s="11" t="s">
        <v>18</v>
      </c>
      <c r="L9" s="11" t="s">
        <v>18</v>
      </c>
      <c r="M9" s="21"/>
    </row>
    <row r="10" spans="1:13" s="1" customFormat="1" ht="30" customHeight="1">
      <c r="A10" s="11">
        <v>7</v>
      </c>
      <c r="B10" s="17" t="s">
        <v>29</v>
      </c>
      <c r="C10" s="18" t="s">
        <v>30</v>
      </c>
      <c r="D10" s="11" t="s">
        <v>17</v>
      </c>
      <c r="E10" s="14">
        <v>66</v>
      </c>
      <c r="F10" s="15">
        <f t="shared" si="0"/>
        <v>39.6</v>
      </c>
      <c r="G10" s="16">
        <v>86.8</v>
      </c>
      <c r="H10" s="15">
        <f t="shared" si="1"/>
        <v>34.72</v>
      </c>
      <c r="I10" s="15">
        <f t="shared" si="2"/>
        <v>74.32</v>
      </c>
      <c r="J10" s="11">
        <v>7</v>
      </c>
      <c r="K10" s="11" t="s">
        <v>18</v>
      </c>
      <c r="L10" s="11" t="s">
        <v>18</v>
      </c>
      <c r="M10" s="21"/>
    </row>
    <row r="11" spans="1:13" s="1" customFormat="1" ht="30" customHeight="1">
      <c r="A11" s="11">
        <v>8</v>
      </c>
      <c r="B11" s="17" t="s">
        <v>31</v>
      </c>
      <c r="C11" s="18" t="s">
        <v>32</v>
      </c>
      <c r="D11" s="11" t="s">
        <v>17</v>
      </c>
      <c r="E11" s="14">
        <v>64</v>
      </c>
      <c r="F11" s="15">
        <f t="shared" si="0"/>
        <v>38.4</v>
      </c>
      <c r="G11" s="16">
        <v>87.6</v>
      </c>
      <c r="H11" s="15">
        <f t="shared" si="1"/>
        <v>35.04</v>
      </c>
      <c r="I11" s="15">
        <f t="shared" si="2"/>
        <v>73.44</v>
      </c>
      <c r="J11" s="11">
        <v>8</v>
      </c>
      <c r="K11" s="11" t="s">
        <v>18</v>
      </c>
      <c r="L11" s="11" t="s">
        <v>18</v>
      </c>
      <c r="M11" s="21"/>
    </row>
    <row r="12" spans="1:13" s="1" customFormat="1" ht="30" customHeight="1">
      <c r="A12" s="11">
        <v>9</v>
      </c>
      <c r="B12" s="17" t="s">
        <v>33</v>
      </c>
      <c r="C12" s="18" t="s">
        <v>34</v>
      </c>
      <c r="D12" s="11" t="s">
        <v>17</v>
      </c>
      <c r="E12" s="14">
        <v>61</v>
      </c>
      <c r="F12" s="15">
        <f t="shared" si="0"/>
        <v>36.6</v>
      </c>
      <c r="G12" s="16">
        <v>86.8</v>
      </c>
      <c r="H12" s="15">
        <f t="shared" si="1"/>
        <v>34.72</v>
      </c>
      <c r="I12" s="15">
        <f t="shared" si="2"/>
        <v>71.32</v>
      </c>
      <c r="J12" s="11">
        <v>9</v>
      </c>
      <c r="K12" s="11" t="s">
        <v>18</v>
      </c>
      <c r="L12" s="11" t="s">
        <v>18</v>
      </c>
      <c r="M12" s="21"/>
    </row>
    <row r="13" spans="1:13" s="1" customFormat="1" ht="30" customHeight="1">
      <c r="A13" s="11">
        <v>10</v>
      </c>
      <c r="B13" s="17" t="s">
        <v>35</v>
      </c>
      <c r="C13" s="13" t="s">
        <v>36</v>
      </c>
      <c r="D13" s="11" t="s">
        <v>17</v>
      </c>
      <c r="E13" s="14">
        <v>59</v>
      </c>
      <c r="F13" s="15">
        <f t="shared" si="0"/>
        <v>35.4</v>
      </c>
      <c r="G13" s="16">
        <v>86.8</v>
      </c>
      <c r="H13" s="15">
        <f t="shared" si="1"/>
        <v>34.72</v>
      </c>
      <c r="I13" s="15">
        <f t="shared" si="2"/>
        <v>70.12</v>
      </c>
      <c r="J13" s="11">
        <v>10</v>
      </c>
      <c r="K13" s="11" t="s">
        <v>18</v>
      </c>
      <c r="L13" s="11" t="s">
        <v>18</v>
      </c>
      <c r="M13" s="21"/>
    </row>
  </sheetData>
  <sheetProtection/>
  <mergeCells count="12">
    <mergeCell ref="A1:M1"/>
    <mergeCell ref="E2:F2"/>
    <mergeCell ref="G2:H2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dataValidations count="1">
    <dataValidation type="list" allowBlank="1" showInputMessage="1" showErrorMessage="1" sqref="D2:D3">
      <formula1>"消防员"</formula1>
    </dataValidation>
  </dataValidations>
  <printOptions horizontalCentered="1"/>
  <pageMargins left="0.7513888888888889" right="0.7513888888888889" top="0.7868055555555555" bottom="0.7868055555555555" header="0.5118055555555555" footer="0.511805555555555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2024-03-13T01:23:09Z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6F239A009E8C4735AB8AEF27C22E81C0_13</vt:lpwstr>
  </property>
</Properties>
</file>