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backupFile="1"/>
  <mc:AlternateContent xmlns:mc="http://schemas.openxmlformats.org/markup-compatibility/2006">
    <mc:Choice Requires="x15">
      <x15ac:absPath xmlns:x15ac="http://schemas.microsoft.com/office/spreadsheetml/2010/11/ac" url="E:\组织部\6公务员招录\2024招录\5.公示及体检\"/>
    </mc:Choice>
  </mc:AlternateContent>
  <xr:revisionPtr revIDLastSave="0" documentId="13_ncr:1_{2F5E79ED-0E83-4151-9FE5-116ABA9C524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总成绩" sheetId="6" r:id="rId1"/>
  </sheets>
  <definedNames>
    <definedName name="_07" localSheetId="0">总成绩!$B$2:$M$98</definedName>
    <definedName name="_07">#REF!</definedName>
    <definedName name="_xlnm._FilterDatabase" localSheetId="0" hidden="1">总成绩!$B$2:$M$122</definedName>
    <definedName name="_xlnm.Print_Area" localSheetId="0">总成绩!$A$1:$M$122</definedName>
  </definedNames>
  <calcPr calcId="191029"/>
</workbook>
</file>

<file path=xl/calcChain.xml><?xml version="1.0" encoding="utf-8"?>
<calcChain xmlns="http://schemas.openxmlformats.org/spreadsheetml/2006/main">
  <c r="H3" i="6" l="1"/>
  <c r="J3" i="6"/>
  <c r="H4" i="6"/>
  <c r="J4" i="6"/>
  <c r="H7" i="6"/>
  <c r="J7" i="6"/>
  <c r="H6" i="6"/>
  <c r="J6" i="6"/>
  <c r="H8" i="6"/>
  <c r="J8" i="6"/>
  <c r="H11" i="6"/>
  <c r="J11" i="6"/>
  <c r="H13" i="6"/>
  <c r="J13" i="6"/>
  <c r="H14" i="6"/>
  <c r="J14" i="6"/>
  <c r="H12" i="6"/>
  <c r="J12" i="6"/>
  <c r="H9" i="6"/>
  <c r="J9" i="6"/>
  <c r="H10" i="6"/>
  <c r="J10" i="6"/>
  <c r="H16" i="6"/>
  <c r="J16" i="6"/>
  <c r="H15" i="6"/>
  <c r="J15" i="6"/>
  <c r="H17" i="6"/>
  <c r="H18" i="6"/>
  <c r="J18" i="6"/>
  <c r="H20" i="6"/>
  <c r="J20" i="6"/>
  <c r="H19" i="6"/>
  <c r="J19" i="6"/>
  <c r="H22" i="6"/>
  <c r="J22" i="6"/>
  <c r="H21" i="6"/>
  <c r="J21" i="6"/>
  <c r="H23" i="6"/>
  <c r="H25" i="6"/>
  <c r="J25" i="6"/>
  <c r="H24" i="6"/>
  <c r="J24" i="6"/>
  <c r="H26" i="6"/>
  <c r="J26" i="6"/>
  <c r="H29" i="6"/>
  <c r="H27" i="6"/>
  <c r="J27" i="6"/>
  <c r="H28" i="6"/>
  <c r="J28" i="6"/>
  <c r="H30" i="6"/>
  <c r="J30" i="6"/>
  <c r="H31" i="6"/>
  <c r="J31" i="6"/>
  <c r="H32" i="6"/>
  <c r="J32" i="6"/>
  <c r="H33" i="6"/>
  <c r="J33" i="6"/>
  <c r="H34" i="6"/>
  <c r="J34" i="6"/>
  <c r="H35" i="6"/>
  <c r="J35" i="6"/>
  <c r="H36" i="6"/>
  <c r="J36" i="6"/>
  <c r="H38" i="6"/>
  <c r="J38" i="6"/>
  <c r="H37" i="6"/>
  <c r="J37" i="6"/>
  <c r="H39" i="6"/>
  <c r="J39" i="6"/>
  <c r="H40" i="6"/>
  <c r="J40" i="6"/>
  <c r="H41" i="6"/>
  <c r="J41" i="6"/>
  <c r="H45" i="6"/>
  <c r="J45" i="6"/>
  <c r="H44" i="6"/>
  <c r="J44" i="6"/>
  <c r="H43" i="6"/>
  <c r="J43" i="6"/>
  <c r="H42" i="6"/>
  <c r="J42" i="6"/>
  <c r="H47" i="6"/>
  <c r="J47" i="6"/>
  <c r="H46" i="6"/>
  <c r="J46" i="6"/>
  <c r="H50" i="6"/>
  <c r="J50" i="6"/>
  <c r="H49" i="6"/>
  <c r="J49" i="6"/>
  <c r="H48" i="6"/>
  <c r="J48" i="6"/>
  <c r="H53" i="6"/>
  <c r="J53" i="6"/>
  <c r="H52" i="6"/>
  <c r="J52" i="6"/>
  <c r="H51" i="6"/>
  <c r="J51" i="6"/>
  <c r="H56" i="6"/>
  <c r="H55" i="6"/>
  <c r="J55" i="6"/>
  <c r="H54" i="6"/>
  <c r="J54" i="6"/>
  <c r="H57" i="6"/>
  <c r="J57" i="6"/>
  <c r="H58" i="6"/>
  <c r="J58" i="6"/>
  <c r="H59" i="6"/>
  <c r="J59" i="6"/>
  <c r="H60" i="6"/>
  <c r="J60" i="6"/>
  <c r="H62" i="6"/>
  <c r="J62" i="6"/>
  <c r="H61" i="6"/>
  <c r="J61" i="6"/>
  <c r="H63" i="6"/>
  <c r="J63" i="6"/>
  <c r="H64" i="6"/>
  <c r="J64" i="6"/>
  <c r="H65" i="6"/>
  <c r="J65" i="6"/>
  <c r="H67" i="6"/>
  <c r="J67" i="6"/>
  <c r="H68" i="6"/>
  <c r="J68" i="6"/>
  <c r="H66" i="6"/>
  <c r="J66" i="6"/>
  <c r="H69" i="6"/>
  <c r="J69" i="6"/>
  <c r="H71" i="6"/>
  <c r="J71" i="6"/>
  <c r="H70" i="6"/>
  <c r="J70" i="6"/>
  <c r="H74" i="6"/>
  <c r="J74" i="6"/>
  <c r="H72" i="6"/>
  <c r="J72" i="6"/>
  <c r="H73" i="6"/>
  <c r="J73" i="6"/>
  <c r="H76" i="6"/>
  <c r="J76" i="6"/>
  <c r="H77" i="6"/>
  <c r="J77" i="6"/>
  <c r="H75" i="6"/>
  <c r="J75" i="6"/>
  <c r="H83" i="6"/>
  <c r="J83" i="6"/>
  <c r="H78" i="6"/>
  <c r="J78" i="6"/>
  <c r="H82" i="6"/>
  <c r="J82" i="6"/>
  <c r="H81" i="6"/>
  <c r="J81" i="6"/>
  <c r="H80" i="6"/>
  <c r="J80" i="6"/>
  <c r="H79" i="6"/>
  <c r="J79" i="6"/>
  <c r="H84" i="6"/>
  <c r="J84" i="6"/>
  <c r="H85" i="6"/>
  <c r="J85" i="6"/>
  <c r="H86" i="6"/>
  <c r="H87" i="6"/>
  <c r="J87" i="6"/>
  <c r="H89" i="6"/>
  <c r="J89" i="6"/>
  <c r="H88" i="6"/>
  <c r="J88" i="6"/>
  <c r="H92" i="6"/>
  <c r="J92" i="6"/>
  <c r="H90" i="6"/>
  <c r="J90" i="6"/>
  <c r="H91" i="6"/>
  <c r="J91" i="6"/>
  <c r="H93" i="6"/>
  <c r="J93" i="6"/>
  <c r="H95" i="6"/>
  <c r="J95" i="6"/>
  <c r="H94" i="6"/>
  <c r="J94" i="6"/>
  <c r="H96" i="6"/>
  <c r="J96" i="6"/>
  <c r="H97" i="6"/>
  <c r="J97" i="6"/>
  <c r="H98" i="6"/>
  <c r="J98" i="6"/>
  <c r="H99" i="6"/>
  <c r="J99" i="6"/>
  <c r="H101" i="6"/>
  <c r="J101" i="6"/>
  <c r="H100" i="6"/>
  <c r="J100" i="6"/>
  <c r="H102" i="6"/>
  <c r="J102" i="6"/>
  <c r="H103" i="6"/>
  <c r="J103" i="6"/>
  <c r="H104" i="6"/>
  <c r="J104" i="6"/>
  <c r="H105" i="6"/>
  <c r="J105" i="6"/>
  <c r="H106" i="6"/>
  <c r="J106" i="6"/>
  <c r="H107" i="6"/>
  <c r="J107" i="6"/>
  <c r="H109" i="6"/>
  <c r="J109" i="6"/>
  <c r="H110" i="6"/>
  <c r="J110" i="6"/>
  <c r="H108" i="6"/>
  <c r="J108" i="6"/>
  <c r="H111" i="6"/>
  <c r="J111" i="6"/>
  <c r="H115" i="6"/>
  <c r="J115" i="6"/>
  <c r="H112" i="6"/>
  <c r="J112" i="6"/>
  <c r="H114" i="6"/>
  <c r="J114" i="6"/>
  <c r="H113" i="6"/>
  <c r="J113" i="6"/>
  <c r="H116" i="6"/>
  <c r="J116" i="6"/>
  <c r="H117" i="6"/>
  <c r="J117" i="6"/>
  <c r="H119" i="6"/>
  <c r="J119" i="6"/>
  <c r="H118" i="6"/>
  <c r="J118" i="6"/>
  <c r="H120" i="6"/>
  <c r="J120" i="6"/>
  <c r="H122" i="6"/>
  <c r="J122" i="6"/>
  <c r="H121" i="6"/>
  <c r="J121" i="6"/>
  <c r="J5" i="6"/>
  <c r="H5" i="6"/>
  <c r="K121" i="6" l="1"/>
  <c r="K114" i="6"/>
  <c r="K108" i="6"/>
  <c r="K102" i="6"/>
  <c r="K3" i="6"/>
  <c r="K8" i="6"/>
  <c r="K13" i="6"/>
  <c r="K41" i="6"/>
  <c r="K18" i="6"/>
  <c r="K7" i="6"/>
  <c r="K9" i="6"/>
  <c r="K20" i="6"/>
  <c r="K67" i="6"/>
  <c r="K61" i="6"/>
  <c r="K58" i="6"/>
  <c r="K22" i="6"/>
  <c r="K24" i="6"/>
  <c r="K87" i="6"/>
  <c r="K75" i="6"/>
  <c r="K72" i="6"/>
  <c r="K112" i="6"/>
  <c r="K110" i="6"/>
  <c r="K105" i="6"/>
  <c r="K100" i="6"/>
  <c r="K15" i="6"/>
  <c r="K11" i="6"/>
  <c r="K4" i="6"/>
  <c r="K25" i="6"/>
  <c r="K19" i="6"/>
  <c r="K30" i="6"/>
  <c r="K73" i="6"/>
  <c r="K51" i="6"/>
  <c r="K49" i="6"/>
  <c r="K42" i="6"/>
  <c r="K81" i="6"/>
  <c r="K93" i="6"/>
  <c r="K12" i="6"/>
  <c r="K116" i="6"/>
  <c r="K34" i="6"/>
  <c r="K103" i="6"/>
  <c r="K79" i="6"/>
  <c r="K77" i="6"/>
  <c r="K69" i="6"/>
  <c r="K57" i="6"/>
  <c r="K98" i="6"/>
  <c r="K80" i="6"/>
  <c r="K76" i="6"/>
  <c r="K74" i="6"/>
  <c r="K122" i="6"/>
  <c r="K117" i="6"/>
  <c r="K97" i="6"/>
  <c r="K45" i="6"/>
  <c r="K60" i="6"/>
  <c r="K26" i="6"/>
  <c r="K119" i="6"/>
  <c r="K88" i="6"/>
  <c r="K71" i="6"/>
  <c r="K33" i="6"/>
  <c r="K28" i="6"/>
  <c r="K92" i="6"/>
  <c r="K85" i="6"/>
  <c r="K43" i="6"/>
  <c r="K48" i="6"/>
  <c r="K44" i="6"/>
  <c r="K40" i="6"/>
  <c r="K36" i="6"/>
  <c r="K38" i="6"/>
  <c r="K106" i="6"/>
  <c r="K99" i="6"/>
  <c r="K91" i="6"/>
  <c r="K14" i="6"/>
  <c r="K65" i="6"/>
  <c r="K62" i="6"/>
  <c r="K95" i="6"/>
  <c r="K37" i="6"/>
  <c r="K118" i="6"/>
  <c r="K113" i="6"/>
  <c r="K84" i="6"/>
  <c r="K54" i="6"/>
  <c r="K32" i="6"/>
  <c r="K6" i="6"/>
  <c r="K109" i="6"/>
  <c r="K27" i="6"/>
  <c r="K115" i="6"/>
  <c r="K59" i="6"/>
  <c r="K111" i="6"/>
  <c r="K82" i="6"/>
  <c r="K55" i="6"/>
  <c r="K53" i="6"/>
  <c r="K50" i="6"/>
  <c r="K31" i="6"/>
  <c r="K89" i="6"/>
  <c r="K107" i="6"/>
  <c r="K104" i="6"/>
  <c r="K35" i="6"/>
  <c r="K101" i="6"/>
  <c r="K78" i="6"/>
  <c r="K46" i="6"/>
  <c r="K90" i="6"/>
  <c r="K52" i="6"/>
  <c r="K83" i="6"/>
  <c r="K47" i="6"/>
  <c r="K21" i="6"/>
  <c r="K16" i="6"/>
  <c r="K10" i="6"/>
  <c r="K5" i="6"/>
  <c r="K94" i="6"/>
  <c r="K39" i="6"/>
  <c r="K120" i="6"/>
  <c r="K66" i="6"/>
  <c r="K68" i="6"/>
  <c r="K64" i="6"/>
  <c r="K63" i="6"/>
  <c r="K70" i="6"/>
  <c r="K96" i="6"/>
</calcChain>
</file>

<file path=xl/sharedStrings.xml><?xml version="1.0" encoding="utf-8"?>
<sst xmlns="http://schemas.openxmlformats.org/spreadsheetml/2006/main" count="661" uniqueCount="307">
  <si>
    <t>姓名</t>
  </si>
  <si>
    <t>性别</t>
  </si>
  <si>
    <t>报考职位</t>
  </si>
  <si>
    <t>招考单位名</t>
  </si>
  <si>
    <t>黄浩湧</t>
  </si>
  <si>
    <t>男</t>
  </si>
  <si>
    <t>法官助理1（五级法官助理）</t>
  </si>
  <si>
    <t>金华市婺城区人民法院</t>
  </si>
  <si>
    <t>107020800114</t>
  </si>
  <si>
    <t>1</t>
  </si>
  <si>
    <t>3</t>
  </si>
  <si>
    <t>2</t>
  </si>
  <si>
    <t>徐宽</t>
  </si>
  <si>
    <t>107020801101</t>
  </si>
  <si>
    <t>吴芳麟</t>
  </si>
  <si>
    <t>107020801321</t>
  </si>
  <si>
    <t>李宇琨</t>
  </si>
  <si>
    <t>107020803505</t>
  </si>
  <si>
    <t>5</t>
  </si>
  <si>
    <t>吴松</t>
  </si>
  <si>
    <t>107020801124</t>
  </si>
  <si>
    <t>6</t>
  </si>
  <si>
    <t>叶人旗</t>
  </si>
  <si>
    <t>107020802622</t>
  </si>
  <si>
    <t>4</t>
  </si>
  <si>
    <t>杨翥瑶</t>
  </si>
  <si>
    <t>女</t>
  </si>
  <si>
    <t>法官助理2（五级法官助理）</t>
  </si>
  <si>
    <t>107020800323</t>
  </si>
  <si>
    <t>胡语心</t>
  </si>
  <si>
    <t>107020800524</t>
  </si>
  <si>
    <t>邓雨</t>
  </si>
  <si>
    <t>107020803319</t>
  </si>
  <si>
    <t>戴婧哲</t>
  </si>
  <si>
    <t>107020802424</t>
  </si>
  <si>
    <t>邱嘉慧</t>
  </si>
  <si>
    <t>107020800102</t>
  </si>
  <si>
    <t>虞蔚远</t>
  </si>
  <si>
    <t>107020800609</t>
  </si>
  <si>
    <t>伊韩友</t>
  </si>
  <si>
    <t>检察官助理1（五级检察官助理）</t>
  </si>
  <si>
    <t>金华市婺城区人民检察院</t>
  </si>
  <si>
    <t>107020801202</t>
  </si>
  <si>
    <t>朱荣桢</t>
  </si>
  <si>
    <t>107020800917</t>
  </si>
  <si>
    <t>万金朋</t>
  </si>
  <si>
    <t>107020802926</t>
  </si>
  <si>
    <t>王硕</t>
  </si>
  <si>
    <t>检察官助理2（五级检察官助理）</t>
  </si>
  <si>
    <t>107020800816</t>
  </si>
  <si>
    <t>文玉琴</t>
  </si>
  <si>
    <t>107020801808</t>
  </si>
  <si>
    <t>徐嘉慧</t>
  </si>
  <si>
    <t>107020801911</t>
  </si>
  <si>
    <t>黄婧雯</t>
  </si>
  <si>
    <t>综合管理（四级主任科员及以下）</t>
  </si>
  <si>
    <t>中共金华市婺城区委宣传部</t>
  </si>
  <si>
    <t>107020802924</t>
  </si>
  <si>
    <t>徐珂</t>
  </si>
  <si>
    <t>107020800627</t>
  </si>
  <si>
    <t>于佳卉</t>
  </si>
  <si>
    <t>107020802527</t>
  </si>
  <si>
    <t>胡依诗</t>
  </si>
  <si>
    <t>工作人员（四级主任科员及以下）</t>
  </si>
  <si>
    <t>金华市婺城区教育局</t>
  </si>
  <si>
    <t>107020801912</t>
  </si>
  <si>
    <t>陈慧</t>
  </si>
  <si>
    <t>107020800327</t>
  </si>
  <si>
    <t>107020801328</t>
  </si>
  <si>
    <t>宁泽华</t>
  </si>
  <si>
    <t>基层司法助理员1（四级主任科员）</t>
  </si>
  <si>
    <t>金华市婺城区司法局所辖司法所</t>
  </si>
  <si>
    <t>107020404002</t>
  </si>
  <si>
    <t>赵健翔</t>
  </si>
  <si>
    <t>107020402017</t>
  </si>
  <si>
    <t>傅晓军</t>
  </si>
  <si>
    <t>107020400608</t>
  </si>
  <si>
    <t>洪钰洁</t>
  </si>
  <si>
    <t>基层司法助理员2（四级主任科员）</t>
  </si>
  <si>
    <t>107020400524</t>
  </si>
  <si>
    <t>方婷</t>
  </si>
  <si>
    <t>107020400823</t>
  </si>
  <si>
    <t>金燕佳</t>
  </si>
  <si>
    <t>107020402816</t>
  </si>
  <si>
    <t>应文强</t>
  </si>
  <si>
    <t>基层司法助理员3（四级主任科员及以下）</t>
  </si>
  <si>
    <t>107020400722</t>
  </si>
  <si>
    <t>刘林</t>
  </si>
  <si>
    <t>107020400317</t>
  </si>
  <si>
    <t>方志臻</t>
  </si>
  <si>
    <t>107020400930</t>
  </si>
  <si>
    <t>应然鑫</t>
  </si>
  <si>
    <t>基层司法助理员4（四级主任科员及以下）</t>
  </si>
  <si>
    <t>107020402105</t>
  </si>
  <si>
    <t>范志强</t>
  </si>
  <si>
    <t>107020401125</t>
  </si>
  <si>
    <t>徐敏</t>
  </si>
  <si>
    <t>107020402806</t>
  </si>
  <si>
    <t>章欣如</t>
  </si>
  <si>
    <t>金华市婺城区市场监督管理局</t>
  </si>
  <si>
    <t>107020400620</t>
  </si>
  <si>
    <t>龚双妍</t>
  </si>
  <si>
    <t>107020403720</t>
  </si>
  <si>
    <t>范玥</t>
  </si>
  <si>
    <t>107020401310</t>
  </si>
  <si>
    <t>戴加静</t>
  </si>
  <si>
    <t>金华市婺城区卫生健康局</t>
  </si>
  <si>
    <t>107020403514</t>
  </si>
  <si>
    <t>张欢</t>
  </si>
  <si>
    <t>107020401707</t>
  </si>
  <si>
    <t>郑丽梅</t>
  </si>
  <si>
    <t>107020401322</t>
  </si>
  <si>
    <t>章歆怡</t>
  </si>
  <si>
    <t>金华市婺城区机关事务服务中心</t>
  </si>
  <si>
    <t>107020401712</t>
  </si>
  <si>
    <t>倪佳莹</t>
  </si>
  <si>
    <t>107020400607</t>
  </si>
  <si>
    <t>何雨婷</t>
  </si>
  <si>
    <t>107020400727</t>
  </si>
  <si>
    <t>王鹤传</t>
  </si>
  <si>
    <t>金华市婺城区劳动人事争议仲裁院</t>
  </si>
  <si>
    <t>107020404011</t>
  </si>
  <si>
    <t>梁轩嘉</t>
  </si>
  <si>
    <t>107020403723</t>
  </si>
  <si>
    <t>何姗姗</t>
  </si>
  <si>
    <t>107020401220</t>
  </si>
  <si>
    <t>洪蒙</t>
  </si>
  <si>
    <t>财务管理（四级主任科员及以下）</t>
  </si>
  <si>
    <t>金华市婺城区乡村建设指导中心</t>
  </si>
  <si>
    <t>107020403017</t>
  </si>
  <si>
    <t>陆钰璇</t>
  </si>
  <si>
    <t>107020403703</t>
  </si>
  <si>
    <t>伊思美</t>
  </si>
  <si>
    <t>107020400214</t>
  </si>
  <si>
    <t>何俊杰</t>
  </si>
  <si>
    <t>工作人员1（四级主任科员及以下）</t>
  </si>
  <si>
    <t>金华市婺城区畜牧农机发展中心</t>
  </si>
  <si>
    <t>107020401629</t>
  </si>
  <si>
    <t>林宇鑫</t>
  </si>
  <si>
    <t>107020400805</t>
  </si>
  <si>
    <t>宋江淮</t>
  </si>
  <si>
    <t>107020401501</t>
  </si>
  <si>
    <t>陈志龙</t>
  </si>
  <si>
    <t>工作人员2（四级主任科员及以下）</t>
  </si>
  <si>
    <t>107020401004</t>
  </si>
  <si>
    <t>姚依</t>
  </si>
  <si>
    <t>107020403604</t>
  </si>
  <si>
    <t>马紫轩</t>
  </si>
  <si>
    <t>107020403710</t>
  </si>
  <si>
    <t>马飞翔</t>
  </si>
  <si>
    <t>金华市婺城区乡镇机关</t>
  </si>
  <si>
    <t>207020201324</t>
  </si>
  <si>
    <t>章涵洋</t>
  </si>
  <si>
    <t>207020203126</t>
  </si>
  <si>
    <t>马文凯</t>
  </si>
  <si>
    <t>207020202319</t>
  </si>
  <si>
    <t>柯鸿达</t>
  </si>
  <si>
    <t>207020201730</t>
  </si>
  <si>
    <t>楼洋</t>
  </si>
  <si>
    <t>207020202029</t>
  </si>
  <si>
    <t>刘闰午</t>
  </si>
  <si>
    <t>207020202125</t>
  </si>
  <si>
    <t>杜文翰</t>
  </si>
  <si>
    <t>207020202422</t>
  </si>
  <si>
    <t>候倩</t>
  </si>
  <si>
    <t>207020202520</t>
  </si>
  <si>
    <t>方泽宁</t>
  </si>
  <si>
    <t>207020202211</t>
  </si>
  <si>
    <t>周顺启</t>
  </si>
  <si>
    <t>207020202224</t>
  </si>
  <si>
    <t>潘孝颖</t>
  </si>
  <si>
    <t>207020202605</t>
  </si>
  <si>
    <t>张宏涛</t>
  </si>
  <si>
    <t>207020202317</t>
  </si>
  <si>
    <t>吕浩然</t>
  </si>
  <si>
    <t>工作人员3（四级主任科员及以下）</t>
  </si>
  <si>
    <t>207020201217</t>
  </si>
  <si>
    <t>李坤</t>
  </si>
  <si>
    <t>207020202214</t>
  </si>
  <si>
    <t>王荣</t>
  </si>
  <si>
    <t>207020202530</t>
  </si>
  <si>
    <t>何伊依</t>
  </si>
  <si>
    <t>工作人员4（四级主任科员及以下）</t>
  </si>
  <si>
    <t>207020202023</t>
  </si>
  <si>
    <t>陈委豪</t>
  </si>
  <si>
    <t>207020202324</t>
  </si>
  <si>
    <t>洪尹轩</t>
  </si>
  <si>
    <t>207020202011</t>
  </si>
  <si>
    <t>林俊龙</t>
  </si>
  <si>
    <t>工作人员5（四级主任科员及以下）</t>
  </si>
  <si>
    <t>207020202913</t>
  </si>
  <si>
    <t>温锦程</t>
  </si>
  <si>
    <t>207020201501</t>
  </si>
  <si>
    <t>王国栋</t>
  </si>
  <si>
    <t>水婷</t>
  </si>
  <si>
    <t>专职人武干部（四级主任科员及以下）</t>
  </si>
  <si>
    <t>207020202106</t>
  </si>
  <si>
    <t>陈霖啸</t>
  </si>
  <si>
    <t>207020201717</t>
  </si>
  <si>
    <t>俞赵栋</t>
  </si>
  <si>
    <t>207020202421</t>
  </si>
  <si>
    <t>张雅琴</t>
  </si>
  <si>
    <t>优秀社区干部（四级主任科员及以下）</t>
  </si>
  <si>
    <t>207020202427</t>
  </si>
  <si>
    <t>方丽娟</t>
  </si>
  <si>
    <t>207020201207</t>
  </si>
  <si>
    <t>吴翔</t>
  </si>
  <si>
    <t>207020202127</t>
  </si>
  <si>
    <t>汪智泉</t>
  </si>
  <si>
    <t>市场执法1（四级主任科员及以下）</t>
  </si>
  <si>
    <t>307020302515</t>
  </si>
  <si>
    <t>刘江斌</t>
  </si>
  <si>
    <t>307020301603</t>
  </si>
  <si>
    <t>龚宇杰</t>
  </si>
  <si>
    <t>307020305309</t>
  </si>
  <si>
    <t>叶朝龙</t>
  </si>
  <si>
    <t>307020302618</t>
  </si>
  <si>
    <t>苏源</t>
  </si>
  <si>
    <t>307020304914</t>
  </si>
  <si>
    <t>周聪</t>
  </si>
  <si>
    <t>307020304606</t>
  </si>
  <si>
    <t>鲁芯吟</t>
  </si>
  <si>
    <t>市场执法2（四级主任科员及以下）</t>
  </si>
  <si>
    <t>307020303929</t>
  </si>
  <si>
    <t>周昕彤</t>
  </si>
  <si>
    <t>307020304621</t>
  </si>
  <si>
    <t>陈一笑</t>
  </si>
  <si>
    <t>307020304715</t>
  </si>
  <si>
    <t>杨珂</t>
  </si>
  <si>
    <t>综合执法1（四级主任科员及以下）</t>
  </si>
  <si>
    <t>金华市婺城区综合行政执法大队</t>
  </si>
  <si>
    <t>307020300715</t>
  </si>
  <si>
    <t>王瑞岐</t>
  </si>
  <si>
    <t>307020300901</t>
  </si>
  <si>
    <t>周志烈</t>
  </si>
  <si>
    <t>307020300402</t>
  </si>
  <si>
    <t>汤陈纯</t>
  </si>
  <si>
    <t>307020300324</t>
  </si>
  <si>
    <t>高雪虎</t>
  </si>
  <si>
    <t>307020300125</t>
  </si>
  <si>
    <t>周潘鹏</t>
  </si>
  <si>
    <t>307020300624</t>
  </si>
  <si>
    <t>盛晓菁</t>
  </si>
  <si>
    <t>综合执法2（四级主任科员及以下）</t>
  </si>
  <si>
    <t>307020300503</t>
  </si>
  <si>
    <t>叶东东</t>
  </si>
  <si>
    <t>307020300120</t>
  </si>
  <si>
    <t>金剑婷</t>
  </si>
  <si>
    <t>307020300908</t>
  </si>
  <si>
    <t>宋必强</t>
  </si>
  <si>
    <t>综合执法3（四级主任科员及以下）</t>
  </si>
  <si>
    <t>307020300522</t>
  </si>
  <si>
    <t>陈展</t>
  </si>
  <si>
    <t>307020301021</t>
  </si>
  <si>
    <t>余健鹏</t>
  </si>
  <si>
    <t>307020300704</t>
  </si>
  <si>
    <t>孙星宇</t>
  </si>
  <si>
    <t>307020300916</t>
  </si>
  <si>
    <t>葛津宏</t>
  </si>
  <si>
    <t>307020300721</t>
  </si>
  <si>
    <t>赖河</t>
  </si>
  <si>
    <t>307020300623</t>
  </si>
  <si>
    <t>黄丽佳</t>
  </si>
  <si>
    <t>综合执法4（四级主任科员及以下）</t>
  </si>
  <si>
    <t>307020300530</t>
  </si>
  <si>
    <t>蔡倩倩</t>
  </si>
  <si>
    <t>307020300616</t>
  </si>
  <si>
    <t>周慧楠</t>
  </si>
  <si>
    <t>307020300930</t>
  </si>
  <si>
    <t>法警（四级警长及以下）</t>
  </si>
  <si>
    <t>罗昊</t>
  </si>
  <si>
    <t>507020105006</t>
  </si>
  <si>
    <t>黄指南</t>
  </si>
  <si>
    <t>507020105025</t>
  </si>
  <si>
    <t>周俊峰</t>
  </si>
  <si>
    <t>507020104925</t>
  </si>
  <si>
    <t>倪晨舒</t>
  </si>
  <si>
    <t>优秀村干部（四级主任科员及以下）</t>
  </si>
  <si>
    <t>407020203716</t>
  </si>
  <si>
    <t>黄德鑫</t>
  </si>
  <si>
    <t>407020203709</t>
  </si>
  <si>
    <t>罗小兰</t>
  </si>
  <si>
    <t>407020203614</t>
  </si>
  <si>
    <t>序号</t>
  </si>
  <si>
    <t>备注</t>
  </si>
  <si>
    <t>准考证号</t>
  </si>
  <si>
    <t>排名</t>
  </si>
  <si>
    <t>107481800103</t>
  </si>
  <si>
    <t>邵晶</t>
  </si>
  <si>
    <t>金华市婺城区残疾人联合会</t>
  </si>
  <si>
    <t>107481800102</t>
  </si>
  <si>
    <t>吴晓蕊</t>
  </si>
  <si>
    <t>107440200110</t>
  </si>
  <si>
    <t>王凌萱</t>
  </si>
  <si>
    <t>赖心睿</t>
    <phoneticPr fontId="4" type="noConversion"/>
  </si>
  <si>
    <t>专职人武干部（四级主任科员及以下）</t>
    <phoneticPr fontId="4" type="noConversion"/>
  </si>
  <si>
    <t>笔试成绩</t>
  </si>
  <si>
    <t>笔试成绩折算</t>
  </si>
  <si>
    <t>面试成绩</t>
  </si>
  <si>
    <t>面试成绩折算</t>
  </si>
  <si>
    <t>总成绩</t>
  </si>
  <si>
    <t>放弃资格复审</t>
    <phoneticPr fontId="5" type="noConversion"/>
  </si>
  <si>
    <t>-</t>
    <phoneticPr fontId="5" type="noConversion"/>
  </si>
  <si>
    <t>法官助理1（五级法官助理）</t>
    <phoneticPr fontId="5" type="noConversion"/>
  </si>
  <si>
    <t>放弃面试</t>
    <phoneticPr fontId="5" type="noConversion"/>
  </si>
  <si>
    <t>2024年金华市婺城区各级机关单位考试录用公务员总成绩</t>
    <phoneticPr fontId="5" type="noConversion"/>
  </si>
  <si>
    <t>207020203224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</si>
</sst>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0"/>
      <name val="宋体"/>
      <charset val="134"/>
    </font>
    <font>
      <sz val="14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50227-398B-4A6E-ADE0-711172EBE436}">
  <dimension ref="A1:M122"/>
  <sheetViews>
    <sheetView tabSelected="1" zoomScaleNormal="100" zoomScaleSheetLayoutView="100" workbookViewId="0">
      <selection activeCell="R125" sqref="R125"/>
    </sheetView>
  </sheetViews>
  <sheetFormatPr defaultColWidth="9" defaultRowHeight="12" x14ac:dyDescent="0.15"/>
  <cols>
    <col min="1" max="1" width="6.6640625" customWidth="1"/>
    <col min="2" max="2" width="13.5546875" customWidth="1"/>
    <col min="3" max="3" width="8" customWidth="1"/>
    <col min="4" max="4" width="6.88671875" customWidth="1"/>
    <col min="5" max="5" width="24.109375" customWidth="1"/>
    <col min="6" max="6" width="30.6640625" customWidth="1"/>
    <col min="7" max="11" width="9" style="8"/>
    <col min="13" max="13" width="13.109375" customWidth="1"/>
  </cols>
  <sheetData>
    <row r="1" spans="1:13" ht="30" customHeight="1" x14ac:dyDescent="0.15">
      <c r="A1" s="10" t="s">
        <v>305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4" customFormat="1" ht="24" x14ac:dyDescent="0.15">
      <c r="A2" s="2" t="s">
        <v>283</v>
      </c>
      <c r="B2" s="2" t="s">
        <v>285</v>
      </c>
      <c r="C2" s="2" t="s">
        <v>0</v>
      </c>
      <c r="D2" s="2" t="s">
        <v>1</v>
      </c>
      <c r="E2" s="2" t="s">
        <v>3</v>
      </c>
      <c r="F2" s="2" t="s">
        <v>2</v>
      </c>
      <c r="G2" s="3" t="s">
        <v>296</v>
      </c>
      <c r="H2" s="3" t="s">
        <v>297</v>
      </c>
      <c r="I2" s="3" t="s">
        <v>298</v>
      </c>
      <c r="J2" s="3" t="s">
        <v>299</v>
      </c>
      <c r="K2" s="3" t="s">
        <v>300</v>
      </c>
      <c r="L2" s="2" t="s">
        <v>286</v>
      </c>
      <c r="M2" s="2" t="s">
        <v>284</v>
      </c>
    </row>
    <row r="3" spans="1:13" s="4" customFormat="1" ht="24" customHeight="1" x14ac:dyDescent="0.15">
      <c r="A3" s="1">
        <v>1</v>
      </c>
      <c r="B3" s="1" t="s">
        <v>13</v>
      </c>
      <c r="C3" s="1" t="s">
        <v>12</v>
      </c>
      <c r="D3" s="1" t="s">
        <v>5</v>
      </c>
      <c r="E3" s="1" t="s">
        <v>7</v>
      </c>
      <c r="F3" s="5" t="s">
        <v>303</v>
      </c>
      <c r="G3" s="6">
        <v>122.7</v>
      </c>
      <c r="H3" s="6">
        <f>G3*0.2</f>
        <v>24.540000000000003</v>
      </c>
      <c r="I3" s="6">
        <v>83.8</v>
      </c>
      <c r="J3" s="6">
        <f>I3*0.6</f>
        <v>50.279999999999994</v>
      </c>
      <c r="K3" s="6">
        <f>H3+J3</f>
        <v>74.819999999999993</v>
      </c>
      <c r="L3" s="1">
        <v>1</v>
      </c>
      <c r="M3" s="5"/>
    </row>
    <row r="4" spans="1:13" s="4" customFormat="1" ht="24" customHeight="1" x14ac:dyDescent="0.15">
      <c r="A4" s="1">
        <v>2</v>
      </c>
      <c r="B4" s="1" t="s">
        <v>15</v>
      </c>
      <c r="C4" s="1" t="s">
        <v>14</v>
      </c>
      <c r="D4" s="1" t="s">
        <v>5</v>
      </c>
      <c r="E4" s="1" t="s">
        <v>7</v>
      </c>
      <c r="F4" s="1" t="s">
        <v>6</v>
      </c>
      <c r="G4" s="6">
        <v>120.8</v>
      </c>
      <c r="H4" s="6">
        <f>G4*0.2</f>
        <v>24.16</v>
      </c>
      <c r="I4" s="6">
        <v>83</v>
      </c>
      <c r="J4" s="6">
        <f>I4*0.6</f>
        <v>49.8</v>
      </c>
      <c r="K4" s="6">
        <f>H4+J4</f>
        <v>73.959999999999994</v>
      </c>
      <c r="L4" s="1">
        <v>2</v>
      </c>
      <c r="M4" s="5"/>
    </row>
    <row r="5" spans="1:13" s="4" customFormat="1" ht="24" customHeight="1" x14ac:dyDescent="0.15">
      <c r="A5" s="1">
        <v>3</v>
      </c>
      <c r="B5" s="1" t="s">
        <v>8</v>
      </c>
      <c r="C5" s="1" t="s">
        <v>4</v>
      </c>
      <c r="D5" s="1" t="s">
        <v>5</v>
      </c>
      <c r="E5" s="1" t="s">
        <v>7</v>
      </c>
      <c r="F5" s="1" t="s">
        <v>6</v>
      </c>
      <c r="G5" s="6">
        <v>123.2</v>
      </c>
      <c r="H5" s="6">
        <f>G5*0.2</f>
        <v>24.64</v>
      </c>
      <c r="I5" s="6">
        <v>79.8</v>
      </c>
      <c r="J5" s="6">
        <f>I5*0.6</f>
        <v>47.879999999999995</v>
      </c>
      <c r="K5" s="6">
        <f>H5+J5</f>
        <v>72.52</v>
      </c>
      <c r="L5" s="1">
        <v>3</v>
      </c>
      <c r="M5" s="1"/>
    </row>
    <row r="6" spans="1:13" s="4" customFormat="1" ht="24" customHeight="1" x14ac:dyDescent="0.15">
      <c r="A6" s="1">
        <v>4</v>
      </c>
      <c r="B6" s="1" t="s">
        <v>20</v>
      </c>
      <c r="C6" s="1" t="s">
        <v>19</v>
      </c>
      <c r="D6" s="1" t="s">
        <v>5</v>
      </c>
      <c r="E6" s="1" t="s">
        <v>7</v>
      </c>
      <c r="F6" s="1" t="s">
        <v>6</v>
      </c>
      <c r="G6" s="6">
        <v>112.7</v>
      </c>
      <c r="H6" s="6">
        <f>G6*0.2</f>
        <v>22.540000000000003</v>
      </c>
      <c r="I6" s="6">
        <v>78.599999999999994</v>
      </c>
      <c r="J6" s="6">
        <f>I6*0.6</f>
        <v>47.16</v>
      </c>
      <c r="K6" s="6">
        <f>H6+J6</f>
        <v>69.7</v>
      </c>
      <c r="L6" s="1">
        <v>4</v>
      </c>
      <c r="M6" s="1"/>
    </row>
    <row r="7" spans="1:13" s="4" customFormat="1" ht="24" customHeight="1" x14ac:dyDescent="0.15">
      <c r="A7" s="1">
        <v>5</v>
      </c>
      <c r="B7" s="1" t="s">
        <v>17</v>
      </c>
      <c r="C7" s="1" t="s">
        <v>16</v>
      </c>
      <c r="D7" s="1" t="s">
        <v>5</v>
      </c>
      <c r="E7" s="1" t="s">
        <v>7</v>
      </c>
      <c r="F7" s="1" t="s">
        <v>6</v>
      </c>
      <c r="G7" s="6">
        <v>117.8</v>
      </c>
      <c r="H7" s="6">
        <f t="shared" ref="H7:H68" si="0">G7*0.2</f>
        <v>23.560000000000002</v>
      </c>
      <c r="I7" s="6">
        <v>73.599999999999994</v>
      </c>
      <c r="J7" s="6">
        <f t="shared" ref="J7:J68" si="1">I7*0.6</f>
        <v>44.16</v>
      </c>
      <c r="K7" s="6">
        <f t="shared" ref="K7:K68" si="2">H7+J7</f>
        <v>67.72</v>
      </c>
      <c r="L7" s="1">
        <v>5</v>
      </c>
      <c r="M7" s="1"/>
    </row>
    <row r="8" spans="1:13" s="4" customFormat="1" ht="24" customHeight="1" x14ac:dyDescent="0.15">
      <c r="A8" s="1">
        <v>6</v>
      </c>
      <c r="B8" s="1" t="s">
        <v>23</v>
      </c>
      <c r="C8" s="1" t="s">
        <v>22</v>
      </c>
      <c r="D8" s="1" t="s">
        <v>5</v>
      </c>
      <c r="E8" s="1" t="s">
        <v>7</v>
      </c>
      <c r="F8" s="1" t="s">
        <v>6</v>
      </c>
      <c r="G8" s="6">
        <v>110.9</v>
      </c>
      <c r="H8" s="6">
        <f t="shared" si="0"/>
        <v>22.180000000000003</v>
      </c>
      <c r="I8" s="6">
        <v>74.8</v>
      </c>
      <c r="J8" s="6">
        <f t="shared" si="1"/>
        <v>44.879999999999995</v>
      </c>
      <c r="K8" s="6">
        <f t="shared" si="2"/>
        <v>67.06</v>
      </c>
      <c r="L8" s="1">
        <v>6</v>
      </c>
      <c r="M8" s="5"/>
    </row>
    <row r="9" spans="1:13" s="4" customFormat="1" ht="24" customHeight="1" x14ac:dyDescent="0.15">
      <c r="A9" s="1">
        <v>7</v>
      </c>
      <c r="B9" s="1" t="s">
        <v>36</v>
      </c>
      <c r="C9" s="1" t="s">
        <v>35</v>
      </c>
      <c r="D9" s="1" t="s">
        <v>26</v>
      </c>
      <c r="E9" s="1" t="s">
        <v>7</v>
      </c>
      <c r="F9" s="1" t="s">
        <v>27</v>
      </c>
      <c r="G9" s="6">
        <v>126.5</v>
      </c>
      <c r="H9" s="6">
        <f>G9*0.2</f>
        <v>25.3</v>
      </c>
      <c r="I9" s="6">
        <v>84.2</v>
      </c>
      <c r="J9" s="6">
        <f>I9*0.6</f>
        <v>50.52</v>
      </c>
      <c r="K9" s="6">
        <f>H9+J9</f>
        <v>75.820000000000007</v>
      </c>
      <c r="L9" s="1">
        <v>1</v>
      </c>
      <c r="M9" s="5"/>
    </row>
    <row r="10" spans="1:13" s="4" customFormat="1" ht="24" customHeight="1" x14ac:dyDescent="0.15">
      <c r="A10" s="1">
        <v>8</v>
      </c>
      <c r="B10" s="1" t="s">
        <v>38</v>
      </c>
      <c r="C10" s="1" t="s">
        <v>37</v>
      </c>
      <c r="D10" s="1" t="s">
        <v>26</v>
      </c>
      <c r="E10" s="1" t="s">
        <v>7</v>
      </c>
      <c r="F10" s="1" t="s">
        <v>27</v>
      </c>
      <c r="G10" s="6">
        <v>125.3</v>
      </c>
      <c r="H10" s="6">
        <f>G10*0.2</f>
        <v>25.060000000000002</v>
      </c>
      <c r="I10" s="6">
        <v>84.2</v>
      </c>
      <c r="J10" s="6">
        <f>I10*0.6</f>
        <v>50.52</v>
      </c>
      <c r="K10" s="6">
        <f>H10+J10</f>
        <v>75.580000000000013</v>
      </c>
      <c r="L10" s="1">
        <v>2</v>
      </c>
      <c r="M10" s="5"/>
    </row>
    <row r="11" spans="1:13" s="4" customFormat="1" ht="24" customHeight="1" x14ac:dyDescent="0.15">
      <c r="A11" s="1">
        <v>9</v>
      </c>
      <c r="B11" s="1" t="s">
        <v>28</v>
      </c>
      <c r="C11" s="1" t="s">
        <v>25</v>
      </c>
      <c r="D11" s="1" t="s">
        <v>26</v>
      </c>
      <c r="E11" s="1" t="s">
        <v>7</v>
      </c>
      <c r="F11" s="1" t="s">
        <v>27</v>
      </c>
      <c r="G11" s="6">
        <v>134.69999999999999</v>
      </c>
      <c r="H11" s="6">
        <f t="shared" si="0"/>
        <v>26.939999999999998</v>
      </c>
      <c r="I11" s="6">
        <v>81</v>
      </c>
      <c r="J11" s="6">
        <f t="shared" si="1"/>
        <v>48.6</v>
      </c>
      <c r="K11" s="6">
        <f t="shared" si="2"/>
        <v>75.539999999999992</v>
      </c>
      <c r="L11" s="1">
        <v>3</v>
      </c>
      <c r="M11" s="1"/>
    </row>
    <row r="12" spans="1:13" s="4" customFormat="1" ht="24" customHeight="1" x14ac:dyDescent="0.15">
      <c r="A12" s="1">
        <v>10</v>
      </c>
      <c r="B12" s="1" t="s">
        <v>34</v>
      </c>
      <c r="C12" s="1" t="s">
        <v>33</v>
      </c>
      <c r="D12" s="1" t="s">
        <v>26</v>
      </c>
      <c r="E12" s="1" t="s">
        <v>7</v>
      </c>
      <c r="F12" s="1" t="s">
        <v>27</v>
      </c>
      <c r="G12" s="6">
        <v>128</v>
      </c>
      <c r="H12" s="6">
        <f>G12*0.2</f>
        <v>25.6</v>
      </c>
      <c r="I12" s="6">
        <v>80.2</v>
      </c>
      <c r="J12" s="6">
        <f>I12*0.6</f>
        <v>48.12</v>
      </c>
      <c r="K12" s="6">
        <f>H12+J12</f>
        <v>73.72</v>
      </c>
      <c r="L12" s="1">
        <v>4</v>
      </c>
      <c r="M12" s="1"/>
    </row>
    <row r="13" spans="1:13" s="4" customFormat="1" ht="24" customHeight="1" x14ac:dyDescent="0.15">
      <c r="A13" s="1">
        <v>11</v>
      </c>
      <c r="B13" s="1" t="s">
        <v>30</v>
      </c>
      <c r="C13" s="1" t="s">
        <v>29</v>
      </c>
      <c r="D13" s="1" t="s">
        <v>26</v>
      </c>
      <c r="E13" s="1" t="s">
        <v>7</v>
      </c>
      <c r="F13" s="1" t="s">
        <v>27</v>
      </c>
      <c r="G13" s="6">
        <v>130.5</v>
      </c>
      <c r="H13" s="6">
        <f t="shared" si="0"/>
        <v>26.1</v>
      </c>
      <c r="I13" s="6">
        <v>79</v>
      </c>
      <c r="J13" s="6">
        <f t="shared" si="1"/>
        <v>47.4</v>
      </c>
      <c r="K13" s="6">
        <f t="shared" si="2"/>
        <v>73.5</v>
      </c>
      <c r="L13" s="1">
        <v>5</v>
      </c>
      <c r="M13" s="1"/>
    </row>
    <row r="14" spans="1:13" s="4" customFormat="1" ht="24" customHeight="1" x14ac:dyDescent="0.15">
      <c r="A14" s="1">
        <v>12</v>
      </c>
      <c r="B14" s="1" t="s">
        <v>32</v>
      </c>
      <c r="C14" s="1" t="s">
        <v>31</v>
      </c>
      <c r="D14" s="1" t="s">
        <v>26</v>
      </c>
      <c r="E14" s="1" t="s">
        <v>7</v>
      </c>
      <c r="F14" s="1" t="s">
        <v>27</v>
      </c>
      <c r="G14" s="6">
        <v>128.6</v>
      </c>
      <c r="H14" s="6">
        <f t="shared" si="0"/>
        <v>25.72</v>
      </c>
      <c r="I14" s="6">
        <v>78.8</v>
      </c>
      <c r="J14" s="6">
        <f t="shared" si="1"/>
        <v>47.279999999999994</v>
      </c>
      <c r="K14" s="6">
        <f t="shared" si="2"/>
        <v>73</v>
      </c>
      <c r="L14" s="1">
        <v>6</v>
      </c>
      <c r="M14" s="1"/>
    </row>
    <row r="15" spans="1:13" s="4" customFormat="1" ht="24" customHeight="1" x14ac:dyDescent="0.15">
      <c r="A15" s="1">
        <v>13</v>
      </c>
      <c r="B15" s="1" t="s">
        <v>44</v>
      </c>
      <c r="C15" s="1" t="s">
        <v>43</v>
      </c>
      <c r="D15" s="1" t="s">
        <v>5</v>
      </c>
      <c r="E15" s="1" t="s">
        <v>41</v>
      </c>
      <c r="F15" s="1" t="s">
        <v>40</v>
      </c>
      <c r="G15" s="6">
        <v>130.19999999999999</v>
      </c>
      <c r="H15" s="6">
        <f>G15*0.2</f>
        <v>26.04</v>
      </c>
      <c r="I15" s="6">
        <v>84.6</v>
      </c>
      <c r="J15" s="6">
        <f>I15*0.6</f>
        <v>50.76</v>
      </c>
      <c r="K15" s="6">
        <f>H15+J15</f>
        <v>76.8</v>
      </c>
      <c r="L15" s="1">
        <v>1</v>
      </c>
      <c r="M15" s="5"/>
    </row>
    <row r="16" spans="1:13" s="4" customFormat="1" ht="24" customHeight="1" x14ac:dyDescent="0.15">
      <c r="A16" s="1">
        <v>14</v>
      </c>
      <c r="B16" s="1" t="s">
        <v>42</v>
      </c>
      <c r="C16" s="1" t="s">
        <v>39</v>
      </c>
      <c r="D16" s="1" t="s">
        <v>5</v>
      </c>
      <c r="E16" s="1" t="s">
        <v>41</v>
      </c>
      <c r="F16" s="1" t="s">
        <v>40</v>
      </c>
      <c r="G16" s="6">
        <v>131.9</v>
      </c>
      <c r="H16" s="6">
        <f t="shared" si="0"/>
        <v>26.380000000000003</v>
      </c>
      <c r="I16" s="6">
        <v>77.2</v>
      </c>
      <c r="J16" s="6">
        <f t="shared" si="1"/>
        <v>46.32</v>
      </c>
      <c r="K16" s="6">
        <f t="shared" si="2"/>
        <v>72.7</v>
      </c>
      <c r="L16" s="1">
        <v>2</v>
      </c>
      <c r="M16" s="1"/>
    </row>
    <row r="17" spans="1:13" s="4" customFormat="1" ht="24" customHeight="1" x14ac:dyDescent="0.15">
      <c r="A17" s="1">
        <v>15</v>
      </c>
      <c r="B17" s="1" t="s">
        <v>46</v>
      </c>
      <c r="C17" s="1" t="s">
        <v>45</v>
      </c>
      <c r="D17" s="1" t="s">
        <v>5</v>
      </c>
      <c r="E17" s="1" t="s">
        <v>41</v>
      </c>
      <c r="F17" s="1" t="s">
        <v>40</v>
      </c>
      <c r="G17" s="6">
        <v>129.4</v>
      </c>
      <c r="H17" s="6">
        <f t="shared" si="0"/>
        <v>25.880000000000003</v>
      </c>
      <c r="I17" s="7" t="s">
        <v>301</v>
      </c>
      <c r="J17" s="6"/>
      <c r="K17" s="6"/>
      <c r="L17" s="5" t="s">
        <v>302</v>
      </c>
      <c r="M17" s="5"/>
    </row>
    <row r="18" spans="1:13" s="4" customFormat="1" ht="24" customHeight="1" x14ac:dyDescent="0.15">
      <c r="A18" s="1">
        <v>16</v>
      </c>
      <c r="B18" s="1" t="s">
        <v>49</v>
      </c>
      <c r="C18" s="1" t="s">
        <v>47</v>
      </c>
      <c r="D18" s="1" t="s">
        <v>26</v>
      </c>
      <c r="E18" s="1" t="s">
        <v>41</v>
      </c>
      <c r="F18" s="1" t="s">
        <v>48</v>
      </c>
      <c r="G18" s="6">
        <v>131.1</v>
      </c>
      <c r="H18" s="6">
        <f t="shared" si="0"/>
        <v>26.22</v>
      </c>
      <c r="I18" s="6">
        <v>83.2</v>
      </c>
      <c r="J18" s="6">
        <f t="shared" si="1"/>
        <v>49.92</v>
      </c>
      <c r="K18" s="6">
        <f t="shared" si="2"/>
        <v>76.14</v>
      </c>
      <c r="L18" s="1" t="s">
        <v>9</v>
      </c>
      <c r="M18" s="5"/>
    </row>
    <row r="19" spans="1:13" s="4" customFormat="1" ht="24" customHeight="1" x14ac:dyDescent="0.15">
      <c r="A19" s="1">
        <v>17</v>
      </c>
      <c r="B19" s="1" t="s">
        <v>53</v>
      </c>
      <c r="C19" s="1" t="s">
        <v>52</v>
      </c>
      <c r="D19" s="1" t="s">
        <v>26</v>
      </c>
      <c r="E19" s="1" t="s">
        <v>41</v>
      </c>
      <c r="F19" s="1" t="s">
        <v>48</v>
      </c>
      <c r="G19" s="6">
        <v>122.6</v>
      </c>
      <c r="H19" s="6">
        <f>G19*0.2</f>
        <v>24.52</v>
      </c>
      <c r="I19" s="6">
        <v>81.2</v>
      </c>
      <c r="J19" s="6">
        <f>I19*0.6</f>
        <v>48.72</v>
      </c>
      <c r="K19" s="6">
        <f>H19+J19</f>
        <v>73.239999999999995</v>
      </c>
      <c r="L19" s="1">
        <v>2</v>
      </c>
      <c r="M19" s="5"/>
    </row>
    <row r="20" spans="1:13" s="4" customFormat="1" ht="24" customHeight="1" x14ac:dyDescent="0.15">
      <c r="A20" s="1">
        <v>18</v>
      </c>
      <c r="B20" s="1" t="s">
        <v>51</v>
      </c>
      <c r="C20" s="1" t="s">
        <v>50</v>
      </c>
      <c r="D20" s="1" t="s">
        <v>26</v>
      </c>
      <c r="E20" s="1" t="s">
        <v>41</v>
      </c>
      <c r="F20" s="1" t="s">
        <v>48</v>
      </c>
      <c r="G20" s="6">
        <v>124.6</v>
      </c>
      <c r="H20" s="6">
        <f t="shared" si="0"/>
        <v>24.92</v>
      </c>
      <c r="I20" s="6">
        <v>79</v>
      </c>
      <c r="J20" s="6">
        <f t="shared" si="1"/>
        <v>47.4</v>
      </c>
      <c r="K20" s="6">
        <f t="shared" si="2"/>
        <v>72.319999999999993</v>
      </c>
      <c r="L20" s="1">
        <v>3</v>
      </c>
      <c r="M20" s="1"/>
    </row>
    <row r="21" spans="1:13" s="4" customFormat="1" ht="24" customHeight="1" x14ac:dyDescent="0.15">
      <c r="A21" s="1">
        <v>19</v>
      </c>
      <c r="B21" s="1" t="s">
        <v>59</v>
      </c>
      <c r="C21" s="1" t="s">
        <v>58</v>
      </c>
      <c r="D21" s="1" t="s">
        <v>26</v>
      </c>
      <c r="E21" s="1" t="s">
        <v>56</v>
      </c>
      <c r="F21" s="1" t="s">
        <v>55</v>
      </c>
      <c r="G21" s="6">
        <v>129.69999999999999</v>
      </c>
      <c r="H21" s="6">
        <f>G21*0.2</f>
        <v>25.939999999999998</v>
      </c>
      <c r="I21" s="6">
        <v>80.2</v>
      </c>
      <c r="J21" s="6">
        <f>I21*0.6</f>
        <v>48.12</v>
      </c>
      <c r="K21" s="6">
        <f>H21+J21</f>
        <v>74.06</v>
      </c>
      <c r="L21" s="1">
        <v>1</v>
      </c>
      <c r="M21" s="5"/>
    </row>
    <row r="22" spans="1:13" s="4" customFormat="1" ht="24" customHeight="1" x14ac:dyDescent="0.15">
      <c r="A22" s="1">
        <v>20</v>
      </c>
      <c r="B22" s="1" t="s">
        <v>57</v>
      </c>
      <c r="C22" s="1" t="s">
        <v>54</v>
      </c>
      <c r="D22" s="1" t="s">
        <v>26</v>
      </c>
      <c r="E22" s="1" t="s">
        <v>56</v>
      </c>
      <c r="F22" s="1" t="s">
        <v>55</v>
      </c>
      <c r="G22" s="6">
        <v>131.1</v>
      </c>
      <c r="H22" s="6">
        <f t="shared" si="0"/>
        <v>26.22</v>
      </c>
      <c r="I22" s="6">
        <v>79</v>
      </c>
      <c r="J22" s="6">
        <f t="shared" si="1"/>
        <v>47.4</v>
      </c>
      <c r="K22" s="6">
        <f t="shared" si="2"/>
        <v>73.62</v>
      </c>
      <c r="L22" s="1">
        <v>2</v>
      </c>
      <c r="M22" s="1"/>
    </row>
    <row r="23" spans="1:13" s="4" customFormat="1" ht="24" customHeight="1" x14ac:dyDescent="0.15">
      <c r="A23" s="1">
        <v>21</v>
      </c>
      <c r="B23" s="1" t="s">
        <v>61</v>
      </c>
      <c r="C23" s="1" t="s">
        <v>60</v>
      </c>
      <c r="D23" s="1" t="s">
        <v>26</v>
      </c>
      <c r="E23" s="1" t="s">
        <v>56</v>
      </c>
      <c r="F23" s="1" t="s">
        <v>55</v>
      </c>
      <c r="G23" s="6">
        <v>124.5</v>
      </c>
      <c r="H23" s="6">
        <f t="shared" si="0"/>
        <v>24.900000000000002</v>
      </c>
      <c r="I23" s="7" t="s">
        <v>301</v>
      </c>
      <c r="J23" s="6"/>
      <c r="K23" s="6"/>
      <c r="L23" s="5" t="s">
        <v>302</v>
      </c>
      <c r="M23" s="5"/>
    </row>
    <row r="24" spans="1:13" s="4" customFormat="1" ht="24" customHeight="1" x14ac:dyDescent="0.15">
      <c r="A24" s="1">
        <v>22</v>
      </c>
      <c r="B24" s="1" t="s">
        <v>67</v>
      </c>
      <c r="C24" s="1" t="s">
        <v>66</v>
      </c>
      <c r="D24" s="1" t="s">
        <v>26</v>
      </c>
      <c r="E24" s="1" t="s">
        <v>64</v>
      </c>
      <c r="F24" s="1" t="s">
        <v>63</v>
      </c>
      <c r="G24" s="6">
        <v>138.80000000000001</v>
      </c>
      <c r="H24" s="6">
        <f>G24*0.2</f>
        <v>27.760000000000005</v>
      </c>
      <c r="I24" s="6">
        <v>83.6</v>
      </c>
      <c r="J24" s="6">
        <f>I24*0.6</f>
        <v>50.16</v>
      </c>
      <c r="K24" s="6">
        <f>H24+J24</f>
        <v>77.92</v>
      </c>
      <c r="L24" s="1">
        <v>1</v>
      </c>
      <c r="M24" s="5"/>
    </row>
    <row r="25" spans="1:13" s="4" customFormat="1" ht="24" customHeight="1" x14ac:dyDescent="0.15">
      <c r="A25" s="1">
        <v>23</v>
      </c>
      <c r="B25" s="1" t="s">
        <v>65</v>
      </c>
      <c r="C25" s="1" t="s">
        <v>62</v>
      </c>
      <c r="D25" s="1" t="s">
        <v>26</v>
      </c>
      <c r="E25" s="1" t="s">
        <v>64</v>
      </c>
      <c r="F25" s="1" t="s">
        <v>63</v>
      </c>
      <c r="G25" s="6">
        <v>139.19999999999999</v>
      </c>
      <c r="H25" s="6">
        <f t="shared" si="0"/>
        <v>27.84</v>
      </c>
      <c r="I25" s="6">
        <v>81.599999999999994</v>
      </c>
      <c r="J25" s="6">
        <f t="shared" si="1"/>
        <v>48.959999999999994</v>
      </c>
      <c r="K25" s="6">
        <f t="shared" si="2"/>
        <v>76.8</v>
      </c>
      <c r="L25" s="1">
        <v>2</v>
      </c>
      <c r="M25" s="1"/>
    </row>
    <row r="26" spans="1:13" s="4" customFormat="1" ht="24" customHeight="1" x14ac:dyDescent="0.15">
      <c r="A26" s="1">
        <v>24</v>
      </c>
      <c r="B26" s="1" t="s">
        <v>68</v>
      </c>
      <c r="C26" s="5" t="s">
        <v>294</v>
      </c>
      <c r="D26" s="1" t="s">
        <v>26</v>
      </c>
      <c r="E26" s="1" t="s">
        <v>64</v>
      </c>
      <c r="F26" s="1" t="s">
        <v>63</v>
      </c>
      <c r="G26" s="6">
        <v>137.69999999999999</v>
      </c>
      <c r="H26" s="6">
        <f t="shared" si="0"/>
        <v>27.54</v>
      </c>
      <c r="I26" s="6">
        <v>80.8</v>
      </c>
      <c r="J26" s="6">
        <f t="shared" si="1"/>
        <v>48.48</v>
      </c>
      <c r="K26" s="6">
        <f t="shared" si="2"/>
        <v>76.02</v>
      </c>
      <c r="L26" s="1" t="s">
        <v>10</v>
      </c>
      <c r="M26" s="1"/>
    </row>
    <row r="27" spans="1:13" s="4" customFormat="1" ht="24" customHeight="1" x14ac:dyDescent="0.15">
      <c r="A27" s="1">
        <v>25</v>
      </c>
      <c r="B27" s="1" t="s">
        <v>74</v>
      </c>
      <c r="C27" s="1" t="s">
        <v>73</v>
      </c>
      <c r="D27" s="1" t="s">
        <v>5</v>
      </c>
      <c r="E27" s="1" t="s">
        <v>71</v>
      </c>
      <c r="F27" s="1" t="s">
        <v>70</v>
      </c>
      <c r="G27" s="6">
        <v>124</v>
      </c>
      <c r="H27" s="6">
        <f t="shared" si="0"/>
        <v>24.8</v>
      </c>
      <c r="I27" s="6">
        <v>74.2</v>
      </c>
      <c r="J27" s="6">
        <f t="shared" si="1"/>
        <v>44.52</v>
      </c>
      <c r="K27" s="6">
        <f t="shared" si="2"/>
        <v>69.320000000000007</v>
      </c>
      <c r="L27" s="1">
        <v>1</v>
      </c>
      <c r="M27" s="5"/>
    </row>
    <row r="28" spans="1:13" s="4" customFormat="1" ht="24" customHeight="1" x14ac:dyDescent="0.15">
      <c r="A28" s="1">
        <v>26</v>
      </c>
      <c r="B28" s="1" t="s">
        <v>76</v>
      </c>
      <c r="C28" s="1" t="s">
        <v>75</v>
      </c>
      <c r="D28" s="1" t="s">
        <v>5</v>
      </c>
      <c r="E28" s="1" t="s">
        <v>71</v>
      </c>
      <c r="F28" s="1" t="s">
        <v>70</v>
      </c>
      <c r="G28" s="6">
        <v>118.3</v>
      </c>
      <c r="H28" s="6">
        <f t="shared" si="0"/>
        <v>23.66</v>
      </c>
      <c r="I28" s="6">
        <v>73.2</v>
      </c>
      <c r="J28" s="6">
        <f t="shared" si="1"/>
        <v>43.92</v>
      </c>
      <c r="K28" s="6">
        <f t="shared" si="2"/>
        <v>67.58</v>
      </c>
      <c r="L28" s="1">
        <v>2</v>
      </c>
      <c r="M28" s="1"/>
    </row>
    <row r="29" spans="1:13" s="4" customFormat="1" ht="24" customHeight="1" x14ac:dyDescent="0.15">
      <c r="A29" s="1">
        <v>27</v>
      </c>
      <c r="B29" s="1" t="s">
        <v>72</v>
      </c>
      <c r="C29" s="1" t="s">
        <v>69</v>
      </c>
      <c r="D29" s="1" t="s">
        <v>5</v>
      </c>
      <c r="E29" s="1" t="s">
        <v>71</v>
      </c>
      <c r="F29" s="1" t="s">
        <v>70</v>
      </c>
      <c r="G29" s="6">
        <v>142.5</v>
      </c>
      <c r="H29" s="6">
        <f>G29*0.2</f>
        <v>28.5</v>
      </c>
      <c r="I29" s="7" t="s">
        <v>304</v>
      </c>
      <c r="J29" s="6"/>
      <c r="K29" s="6"/>
      <c r="L29" s="7" t="s">
        <v>302</v>
      </c>
      <c r="M29" s="1"/>
    </row>
    <row r="30" spans="1:13" s="4" customFormat="1" ht="24" customHeight="1" x14ac:dyDescent="0.15">
      <c r="A30" s="1">
        <v>28</v>
      </c>
      <c r="B30" s="1" t="s">
        <v>79</v>
      </c>
      <c r="C30" s="1" t="s">
        <v>77</v>
      </c>
      <c r="D30" s="1" t="s">
        <v>26</v>
      </c>
      <c r="E30" s="1" t="s">
        <v>71</v>
      </c>
      <c r="F30" s="1" t="s">
        <v>78</v>
      </c>
      <c r="G30" s="6">
        <v>123.5</v>
      </c>
      <c r="H30" s="6">
        <f t="shared" si="0"/>
        <v>24.700000000000003</v>
      </c>
      <c r="I30" s="6">
        <v>82.2</v>
      </c>
      <c r="J30" s="6">
        <f t="shared" si="1"/>
        <v>49.32</v>
      </c>
      <c r="K30" s="6">
        <f t="shared" si="2"/>
        <v>74.02000000000001</v>
      </c>
      <c r="L30" s="1" t="s">
        <v>9</v>
      </c>
      <c r="M30" s="5"/>
    </row>
    <row r="31" spans="1:13" s="4" customFormat="1" ht="24" customHeight="1" x14ac:dyDescent="0.15">
      <c r="A31" s="1">
        <v>29</v>
      </c>
      <c r="B31" s="1" t="s">
        <v>81</v>
      </c>
      <c r="C31" s="1" t="s">
        <v>80</v>
      </c>
      <c r="D31" s="1" t="s">
        <v>26</v>
      </c>
      <c r="E31" s="1" t="s">
        <v>71</v>
      </c>
      <c r="F31" s="1" t="s">
        <v>78</v>
      </c>
      <c r="G31" s="6">
        <v>122.6</v>
      </c>
      <c r="H31" s="6">
        <f t="shared" si="0"/>
        <v>24.52</v>
      </c>
      <c r="I31" s="6">
        <v>76.8</v>
      </c>
      <c r="J31" s="6">
        <f t="shared" si="1"/>
        <v>46.08</v>
      </c>
      <c r="K31" s="6">
        <f t="shared" si="2"/>
        <v>70.599999999999994</v>
      </c>
      <c r="L31" s="1" t="s">
        <v>11</v>
      </c>
      <c r="M31" s="1"/>
    </row>
    <row r="32" spans="1:13" s="4" customFormat="1" ht="24" customHeight="1" x14ac:dyDescent="0.15">
      <c r="A32" s="1">
        <v>30</v>
      </c>
      <c r="B32" s="1" t="s">
        <v>83</v>
      </c>
      <c r="C32" s="1" t="s">
        <v>82</v>
      </c>
      <c r="D32" s="1" t="s">
        <v>26</v>
      </c>
      <c r="E32" s="1" t="s">
        <v>71</v>
      </c>
      <c r="F32" s="1" t="s">
        <v>78</v>
      </c>
      <c r="G32" s="6">
        <v>118.1</v>
      </c>
      <c r="H32" s="6">
        <f t="shared" si="0"/>
        <v>23.62</v>
      </c>
      <c r="I32" s="6">
        <v>76.2</v>
      </c>
      <c r="J32" s="6">
        <f t="shared" si="1"/>
        <v>45.72</v>
      </c>
      <c r="K32" s="6">
        <f t="shared" si="2"/>
        <v>69.34</v>
      </c>
      <c r="L32" s="1" t="s">
        <v>10</v>
      </c>
      <c r="M32" s="1"/>
    </row>
    <row r="33" spans="1:13" s="4" customFormat="1" ht="24" customHeight="1" x14ac:dyDescent="0.15">
      <c r="A33" s="1">
        <v>31</v>
      </c>
      <c r="B33" s="1" t="s">
        <v>86</v>
      </c>
      <c r="C33" s="1" t="s">
        <v>84</v>
      </c>
      <c r="D33" s="1" t="s">
        <v>5</v>
      </c>
      <c r="E33" s="1" t="s">
        <v>71</v>
      </c>
      <c r="F33" s="1" t="s">
        <v>85</v>
      </c>
      <c r="G33" s="6">
        <v>125.1</v>
      </c>
      <c r="H33" s="6">
        <f t="shared" si="0"/>
        <v>25.02</v>
      </c>
      <c r="I33" s="6">
        <v>79.599999999999994</v>
      </c>
      <c r="J33" s="6">
        <f t="shared" si="1"/>
        <v>47.76</v>
      </c>
      <c r="K33" s="6">
        <f t="shared" si="2"/>
        <v>72.78</v>
      </c>
      <c r="L33" s="1" t="s">
        <v>9</v>
      </c>
      <c r="M33" s="5"/>
    </row>
    <row r="34" spans="1:13" s="4" customFormat="1" ht="24" customHeight="1" x14ac:dyDescent="0.15">
      <c r="A34" s="1">
        <v>32</v>
      </c>
      <c r="B34" s="1" t="s">
        <v>88</v>
      </c>
      <c r="C34" s="1" t="s">
        <v>87</v>
      </c>
      <c r="D34" s="1" t="s">
        <v>5</v>
      </c>
      <c r="E34" s="1" t="s">
        <v>71</v>
      </c>
      <c r="F34" s="1" t="s">
        <v>85</v>
      </c>
      <c r="G34" s="6">
        <v>123.4</v>
      </c>
      <c r="H34" s="6">
        <f t="shared" si="0"/>
        <v>24.680000000000003</v>
      </c>
      <c r="I34" s="6">
        <v>79.599999999999994</v>
      </c>
      <c r="J34" s="6">
        <f t="shared" si="1"/>
        <v>47.76</v>
      </c>
      <c r="K34" s="6">
        <f t="shared" si="2"/>
        <v>72.44</v>
      </c>
      <c r="L34" s="1" t="s">
        <v>11</v>
      </c>
      <c r="M34" s="1"/>
    </row>
    <row r="35" spans="1:13" s="4" customFormat="1" ht="24" customHeight="1" x14ac:dyDescent="0.15">
      <c r="A35" s="1">
        <v>33</v>
      </c>
      <c r="B35" s="1" t="s">
        <v>90</v>
      </c>
      <c r="C35" s="1" t="s">
        <v>89</v>
      </c>
      <c r="D35" s="1" t="s">
        <v>5</v>
      </c>
      <c r="E35" s="1" t="s">
        <v>71</v>
      </c>
      <c r="F35" s="1" t="s">
        <v>85</v>
      </c>
      <c r="G35" s="6">
        <v>121.7</v>
      </c>
      <c r="H35" s="6">
        <f t="shared" si="0"/>
        <v>24.340000000000003</v>
      </c>
      <c r="I35" s="6">
        <v>79</v>
      </c>
      <c r="J35" s="6">
        <f t="shared" si="1"/>
        <v>47.4</v>
      </c>
      <c r="K35" s="6">
        <f t="shared" si="2"/>
        <v>71.740000000000009</v>
      </c>
      <c r="L35" s="1" t="s">
        <v>10</v>
      </c>
      <c r="M35" s="1"/>
    </row>
    <row r="36" spans="1:13" s="4" customFormat="1" ht="24" customHeight="1" x14ac:dyDescent="0.15">
      <c r="A36" s="1">
        <v>34</v>
      </c>
      <c r="B36" s="1" t="s">
        <v>93</v>
      </c>
      <c r="C36" s="1" t="s">
        <v>91</v>
      </c>
      <c r="D36" s="1" t="s">
        <v>26</v>
      </c>
      <c r="E36" s="1" t="s">
        <v>71</v>
      </c>
      <c r="F36" s="1" t="s">
        <v>92</v>
      </c>
      <c r="G36" s="6">
        <v>130.30000000000001</v>
      </c>
      <c r="H36" s="6">
        <f t="shared" si="0"/>
        <v>26.060000000000002</v>
      </c>
      <c r="I36" s="6">
        <v>82.6</v>
      </c>
      <c r="J36" s="6">
        <f t="shared" si="1"/>
        <v>49.559999999999995</v>
      </c>
      <c r="K36" s="6">
        <f t="shared" si="2"/>
        <v>75.62</v>
      </c>
      <c r="L36" s="1" t="s">
        <v>9</v>
      </c>
      <c r="M36" s="5"/>
    </row>
    <row r="37" spans="1:13" s="4" customFormat="1" ht="24" customHeight="1" x14ac:dyDescent="0.15">
      <c r="A37" s="1">
        <v>35</v>
      </c>
      <c r="B37" s="1" t="s">
        <v>97</v>
      </c>
      <c r="C37" s="1" t="s">
        <v>96</v>
      </c>
      <c r="D37" s="1" t="s">
        <v>26</v>
      </c>
      <c r="E37" s="1" t="s">
        <v>71</v>
      </c>
      <c r="F37" s="1" t="s">
        <v>92</v>
      </c>
      <c r="G37" s="6">
        <v>125.7</v>
      </c>
      <c r="H37" s="6">
        <f>G37*0.2</f>
        <v>25.14</v>
      </c>
      <c r="I37" s="6">
        <v>75.599999999999994</v>
      </c>
      <c r="J37" s="6">
        <f>I37*0.6</f>
        <v>45.359999999999992</v>
      </c>
      <c r="K37" s="6">
        <f>H37+J37</f>
        <v>70.5</v>
      </c>
      <c r="L37" s="1">
        <v>2</v>
      </c>
      <c r="M37" s="1"/>
    </row>
    <row r="38" spans="1:13" s="4" customFormat="1" ht="24" customHeight="1" x14ac:dyDescent="0.15">
      <c r="A38" s="1">
        <v>36</v>
      </c>
      <c r="B38" s="1" t="s">
        <v>95</v>
      </c>
      <c r="C38" s="1" t="s">
        <v>94</v>
      </c>
      <c r="D38" s="1" t="s">
        <v>5</v>
      </c>
      <c r="E38" s="1" t="s">
        <v>71</v>
      </c>
      <c r="F38" s="1" t="s">
        <v>92</v>
      </c>
      <c r="G38" s="6">
        <v>129</v>
      </c>
      <c r="H38" s="6">
        <f t="shared" si="0"/>
        <v>25.8</v>
      </c>
      <c r="I38" s="6">
        <v>74</v>
      </c>
      <c r="J38" s="6">
        <f t="shared" si="1"/>
        <v>44.4</v>
      </c>
      <c r="K38" s="6">
        <f t="shared" si="2"/>
        <v>70.2</v>
      </c>
      <c r="L38" s="1">
        <v>3</v>
      </c>
      <c r="M38" s="1"/>
    </row>
    <row r="39" spans="1:13" s="4" customFormat="1" ht="24" customHeight="1" x14ac:dyDescent="0.15">
      <c r="A39" s="1">
        <v>37</v>
      </c>
      <c r="B39" s="1" t="s">
        <v>100</v>
      </c>
      <c r="C39" s="1" t="s">
        <v>98</v>
      </c>
      <c r="D39" s="1" t="s">
        <v>26</v>
      </c>
      <c r="E39" s="1" t="s">
        <v>99</v>
      </c>
      <c r="F39" s="1" t="s">
        <v>55</v>
      </c>
      <c r="G39" s="6">
        <v>135.69999999999999</v>
      </c>
      <c r="H39" s="6">
        <f t="shared" si="0"/>
        <v>27.14</v>
      </c>
      <c r="I39" s="6">
        <v>80.400000000000006</v>
      </c>
      <c r="J39" s="6">
        <f t="shared" si="1"/>
        <v>48.24</v>
      </c>
      <c r="K39" s="6">
        <f t="shared" si="2"/>
        <v>75.38</v>
      </c>
      <c r="L39" s="1" t="s">
        <v>9</v>
      </c>
      <c r="M39" s="5"/>
    </row>
    <row r="40" spans="1:13" s="4" customFormat="1" ht="24" customHeight="1" x14ac:dyDescent="0.15">
      <c r="A40" s="1">
        <v>38</v>
      </c>
      <c r="B40" s="1" t="s">
        <v>102</v>
      </c>
      <c r="C40" s="1" t="s">
        <v>101</v>
      </c>
      <c r="D40" s="1" t="s">
        <v>26</v>
      </c>
      <c r="E40" s="1" t="s">
        <v>99</v>
      </c>
      <c r="F40" s="1" t="s">
        <v>55</v>
      </c>
      <c r="G40" s="6">
        <v>135.5</v>
      </c>
      <c r="H40" s="6">
        <f t="shared" si="0"/>
        <v>27.1</v>
      </c>
      <c r="I40" s="6">
        <v>79.400000000000006</v>
      </c>
      <c r="J40" s="6">
        <f t="shared" si="1"/>
        <v>47.64</v>
      </c>
      <c r="K40" s="6">
        <f t="shared" si="2"/>
        <v>74.740000000000009</v>
      </c>
      <c r="L40" s="1" t="s">
        <v>11</v>
      </c>
      <c r="M40" s="1"/>
    </row>
    <row r="41" spans="1:13" s="4" customFormat="1" ht="24" customHeight="1" x14ac:dyDescent="0.15">
      <c r="A41" s="1">
        <v>39</v>
      </c>
      <c r="B41" s="1" t="s">
        <v>104</v>
      </c>
      <c r="C41" s="1" t="s">
        <v>103</v>
      </c>
      <c r="D41" s="1" t="s">
        <v>26</v>
      </c>
      <c r="E41" s="1" t="s">
        <v>99</v>
      </c>
      <c r="F41" s="1" t="s">
        <v>55</v>
      </c>
      <c r="G41" s="6">
        <v>135.1</v>
      </c>
      <c r="H41" s="6">
        <f t="shared" si="0"/>
        <v>27.02</v>
      </c>
      <c r="I41" s="6">
        <v>76.8</v>
      </c>
      <c r="J41" s="6">
        <f t="shared" si="1"/>
        <v>46.08</v>
      </c>
      <c r="K41" s="6">
        <f t="shared" si="2"/>
        <v>73.099999999999994</v>
      </c>
      <c r="L41" s="1" t="s">
        <v>10</v>
      </c>
      <c r="M41" s="1"/>
    </row>
    <row r="42" spans="1:13" s="4" customFormat="1" ht="24" customHeight="1" x14ac:dyDescent="0.15">
      <c r="A42" s="1">
        <v>40</v>
      </c>
      <c r="B42" s="1" t="s">
        <v>216</v>
      </c>
      <c r="C42" s="1" t="s">
        <v>215</v>
      </c>
      <c r="D42" s="1" t="s">
        <v>5</v>
      </c>
      <c r="E42" s="1" t="s">
        <v>99</v>
      </c>
      <c r="F42" s="1" t="s">
        <v>209</v>
      </c>
      <c r="G42" s="6">
        <v>138.28</v>
      </c>
      <c r="H42" s="6">
        <f>G42*0.2</f>
        <v>27.656000000000002</v>
      </c>
      <c r="I42" s="6">
        <v>81.2</v>
      </c>
      <c r="J42" s="6">
        <f>I42*0.6</f>
        <v>48.72</v>
      </c>
      <c r="K42" s="6">
        <f>H42+J42</f>
        <v>76.376000000000005</v>
      </c>
      <c r="L42" s="1">
        <v>1</v>
      </c>
      <c r="M42" s="5"/>
    </row>
    <row r="43" spans="1:13" s="4" customFormat="1" ht="24" customHeight="1" x14ac:dyDescent="0.15">
      <c r="A43" s="1">
        <v>41</v>
      </c>
      <c r="B43" s="1" t="s">
        <v>214</v>
      </c>
      <c r="C43" s="1" t="s">
        <v>213</v>
      </c>
      <c r="D43" s="1" t="s">
        <v>5</v>
      </c>
      <c r="E43" s="1" t="s">
        <v>99</v>
      </c>
      <c r="F43" s="1" t="s">
        <v>209</v>
      </c>
      <c r="G43" s="6">
        <v>138.43</v>
      </c>
      <c r="H43" s="6">
        <f t="shared" si="0"/>
        <v>27.686000000000003</v>
      </c>
      <c r="I43" s="6">
        <v>80.2</v>
      </c>
      <c r="J43" s="6">
        <f t="shared" si="1"/>
        <v>48.12</v>
      </c>
      <c r="K43" s="6">
        <f t="shared" si="2"/>
        <v>75.805999999999997</v>
      </c>
      <c r="L43" s="1">
        <v>2</v>
      </c>
      <c r="M43" s="5"/>
    </row>
    <row r="44" spans="1:13" s="4" customFormat="1" ht="24" customHeight="1" x14ac:dyDescent="0.15">
      <c r="A44" s="1">
        <v>42</v>
      </c>
      <c r="B44" s="1" t="s">
        <v>212</v>
      </c>
      <c r="C44" s="1" t="s">
        <v>211</v>
      </c>
      <c r="D44" s="1" t="s">
        <v>5</v>
      </c>
      <c r="E44" s="1" t="s">
        <v>99</v>
      </c>
      <c r="F44" s="1" t="s">
        <v>209</v>
      </c>
      <c r="G44" s="6">
        <v>141.41</v>
      </c>
      <c r="H44" s="6">
        <f>G44*0.2</f>
        <v>28.282</v>
      </c>
      <c r="I44" s="6">
        <v>77.599999999999994</v>
      </c>
      <c r="J44" s="6">
        <f>I44*0.6</f>
        <v>46.559999999999995</v>
      </c>
      <c r="K44" s="6">
        <f>H44+J44</f>
        <v>74.841999999999999</v>
      </c>
      <c r="L44" s="1">
        <v>3</v>
      </c>
      <c r="M44" s="5"/>
    </row>
    <row r="45" spans="1:13" s="4" customFormat="1" ht="24" customHeight="1" x14ac:dyDescent="0.15">
      <c r="A45" s="1">
        <v>43</v>
      </c>
      <c r="B45" s="1" t="s">
        <v>210</v>
      </c>
      <c r="C45" s="1" t="s">
        <v>208</v>
      </c>
      <c r="D45" s="1" t="s">
        <v>5</v>
      </c>
      <c r="E45" s="1" t="s">
        <v>99</v>
      </c>
      <c r="F45" s="1" t="s">
        <v>209</v>
      </c>
      <c r="G45" s="6">
        <v>144.04</v>
      </c>
      <c r="H45" s="6">
        <f>G45*0.2</f>
        <v>28.808</v>
      </c>
      <c r="I45" s="6">
        <v>74.8</v>
      </c>
      <c r="J45" s="6">
        <f>I45*0.6</f>
        <v>44.879999999999995</v>
      </c>
      <c r="K45" s="6">
        <f>H45+J45</f>
        <v>73.687999999999988</v>
      </c>
      <c r="L45" s="1">
        <v>4</v>
      </c>
      <c r="M45" s="1"/>
    </row>
    <row r="46" spans="1:13" s="4" customFormat="1" ht="24" customHeight="1" x14ac:dyDescent="0.15">
      <c r="A46" s="1">
        <v>44</v>
      </c>
      <c r="B46" s="1" t="s">
        <v>220</v>
      </c>
      <c r="C46" s="1" t="s">
        <v>219</v>
      </c>
      <c r="D46" s="1" t="s">
        <v>5</v>
      </c>
      <c r="E46" s="1" t="s">
        <v>99</v>
      </c>
      <c r="F46" s="1" t="s">
        <v>209</v>
      </c>
      <c r="G46" s="6">
        <v>136.30000000000001</v>
      </c>
      <c r="H46" s="6">
        <f>G46*0.2</f>
        <v>27.260000000000005</v>
      </c>
      <c r="I46" s="6">
        <v>77.2</v>
      </c>
      <c r="J46" s="6">
        <f>I46*0.6</f>
        <v>46.32</v>
      </c>
      <c r="K46" s="6">
        <f>H46+J46</f>
        <v>73.580000000000013</v>
      </c>
      <c r="L46" s="1">
        <v>5</v>
      </c>
      <c r="M46" s="1"/>
    </row>
    <row r="47" spans="1:13" s="4" customFormat="1" ht="24" customHeight="1" x14ac:dyDescent="0.15">
      <c r="A47" s="1">
        <v>45</v>
      </c>
      <c r="B47" s="1" t="s">
        <v>218</v>
      </c>
      <c r="C47" s="1" t="s">
        <v>217</v>
      </c>
      <c r="D47" s="1" t="s">
        <v>5</v>
      </c>
      <c r="E47" s="1" t="s">
        <v>99</v>
      </c>
      <c r="F47" s="1" t="s">
        <v>209</v>
      </c>
      <c r="G47" s="6">
        <v>136.43</v>
      </c>
      <c r="H47" s="6">
        <f t="shared" si="0"/>
        <v>27.286000000000001</v>
      </c>
      <c r="I47" s="6">
        <v>77</v>
      </c>
      <c r="J47" s="6">
        <f t="shared" si="1"/>
        <v>46.199999999999996</v>
      </c>
      <c r="K47" s="6">
        <f t="shared" si="2"/>
        <v>73.48599999999999</v>
      </c>
      <c r="L47" s="1">
        <v>6</v>
      </c>
      <c r="M47" s="1"/>
    </row>
    <row r="48" spans="1:13" s="4" customFormat="1" ht="24" customHeight="1" x14ac:dyDescent="0.15">
      <c r="A48" s="1">
        <v>46</v>
      </c>
      <c r="B48" s="1" t="s">
        <v>227</v>
      </c>
      <c r="C48" s="1" t="s">
        <v>226</v>
      </c>
      <c r="D48" s="1" t="s">
        <v>26</v>
      </c>
      <c r="E48" s="1" t="s">
        <v>99</v>
      </c>
      <c r="F48" s="1" t="s">
        <v>222</v>
      </c>
      <c r="G48" s="6">
        <v>135.57</v>
      </c>
      <c r="H48" s="6">
        <f>G48*0.2</f>
        <v>27.114000000000001</v>
      </c>
      <c r="I48" s="6">
        <v>86.6</v>
      </c>
      <c r="J48" s="6">
        <f>I48*0.6</f>
        <v>51.959999999999994</v>
      </c>
      <c r="K48" s="6">
        <f>H48+J48</f>
        <v>79.073999999999998</v>
      </c>
      <c r="L48" s="1">
        <v>1</v>
      </c>
      <c r="M48" s="5"/>
    </row>
    <row r="49" spans="1:13" s="4" customFormat="1" ht="24" customHeight="1" x14ac:dyDescent="0.15">
      <c r="A49" s="1">
        <v>47</v>
      </c>
      <c r="B49" s="1" t="s">
        <v>225</v>
      </c>
      <c r="C49" s="1" t="s">
        <v>224</v>
      </c>
      <c r="D49" s="1" t="s">
        <v>26</v>
      </c>
      <c r="E49" s="1" t="s">
        <v>99</v>
      </c>
      <c r="F49" s="1" t="s">
        <v>222</v>
      </c>
      <c r="G49" s="6">
        <v>137.57</v>
      </c>
      <c r="H49" s="6">
        <f>G49*0.2</f>
        <v>27.513999999999999</v>
      </c>
      <c r="I49" s="6">
        <v>83.4</v>
      </c>
      <c r="J49" s="6">
        <f>I49*0.6</f>
        <v>50.04</v>
      </c>
      <c r="K49" s="6">
        <f>H49+J49</f>
        <v>77.554000000000002</v>
      </c>
      <c r="L49" s="1" t="s">
        <v>11</v>
      </c>
      <c r="M49" s="1"/>
    </row>
    <row r="50" spans="1:13" s="4" customFormat="1" ht="24" customHeight="1" x14ac:dyDescent="0.15">
      <c r="A50" s="1">
        <v>48</v>
      </c>
      <c r="B50" s="1" t="s">
        <v>223</v>
      </c>
      <c r="C50" s="1" t="s">
        <v>221</v>
      </c>
      <c r="D50" s="1" t="s">
        <v>26</v>
      </c>
      <c r="E50" s="1" t="s">
        <v>99</v>
      </c>
      <c r="F50" s="1" t="s">
        <v>222</v>
      </c>
      <c r="G50" s="6">
        <v>139.04</v>
      </c>
      <c r="H50" s="6">
        <f t="shared" si="0"/>
        <v>27.808</v>
      </c>
      <c r="I50" s="6">
        <v>81.8</v>
      </c>
      <c r="J50" s="6">
        <f t="shared" si="1"/>
        <v>49.08</v>
      </c>
      <c r="K50" s="6">
        <f t="shared" si="2"/>
        <v>76.888000000000005</v>
      </c>
      <c r="L50" s="1">
        <v>3</v>
      </c>
      <c r="M50" s="1"/>
    </row>
    <row r="51" spans="1:13" s="4" customFormat="1" ht="24" customHeight="1" x14ac:dyDescent="0.15">
      <c r="A51" s="1">
        <v>49</v>
      </c>
      <c r="B51" s="1" t="s">
        <v>111</v>
      </c>
      <c r="C51" s="1" t="s">
        <v>110</v>
      </c>
      <c r="D51" s="1" t="s">
        <v>26</v>
      </c>
      <c r="E51" s="1" t="s">
        <v>106</v>
      </c>
      <c r="F51" s="1" t="s">
        <v>63</v>
      </c>
      <c r="G51" s="6">
        <v>130.6</v>
      </c>
      <c r="H51" s="6">
        <f>G51*0.2</f>
        <v>26.12</v>
      </c>
      <c r="I51" s="6">
        <v>79.400000000000006</v>
      </c>
      <c r="J51" s="6">
        <f>I51*0.6</f>
        <v>47.64</v>
      </c>
      <c r="K51" s="6">
        <f>H51+J51</f>
        <v>73.760000000000005</v>
      </c>
      <c r="L51" s="1">
        <v>1</v>
      </c>
      <c r="M51" s="5"/>
    </row>
    <row r="52" spans="1:13" s="4" customFormat="1" ht="24" customHeight="1" x14ac:dyDescent="0.15">
      <c r="A52" s="1">
        <v>50</v>
      </c>
      <c r="B52" s="1" t="s">
        <v>109</v>
      </c>
      <c r="C52" s="1" t="s">
        <v>108</v>
      </c>
      <c r="D52" s="1" t="s">
        <v>26</v>
      </c>
      <c r="E52" s="1" t="s">
        <v>106</v>
      </c>
      <c r="F52" s="1" t="s">
        <v>63</v>
      </c>
      <c r="G52" s="6">
        <v>132.4</v>
      </c>
      <c r="H52" s="6">
        <f>G52*0.2</f>
        <v>26.480000000000004</v>
      </c>
      <c r="I52" s="6">
        <v>76</v>
      </c>
      <c r="J52" s="6">
        <f>I52*0.6</f>
        <v>45.6</v>
      </c>
      <c r="K52" s="6">
        <f>H52+J52</f>
        <v>72.080000000000013</v>
      </c>
      <c r="L52" s="1" t="s">
        <v>11</v>
      </c>
      <c r="M52" s="1"/>
    </row>
    <row r="53" spans="1:13" s="4" customFormat="1" ht="24" customHeight="1" x14ac:dyDescent="0.15">
      <c r="A53" s="1">
        <v>51</v>
      </c>
      <c r="B53" s="1" t="s">
        <v>107</v>
      </c>
      <c r="C53" s="1" t="s">
        <v>105</v>
      </c>
      <c r="D53" s="1" t="s">
        <v>26</v>
      </c>
      <c r="E53" s="1" t="s">
        <v>106</v>
      </c>
      <c r="F53" s="1" t="s">
        <v>63</v>
      </c>
      <c r="G53" s="6">
        <v>134</v>
      </c>
      <c r="H53" s="6">
        <f t="shared" si="0"/>
        <v>26.8</v>
      </c>
      <c r="I53" s="6">
        <v>74.8</v>
      </c>
      <c r="J53" s="6">
        <f t="shared" si="1"/>
        <v>44.879999999999995</v>
      </c>
      <c r="K53" s="6">
        <f t="shared" si="2"/>
        <v>71.679999999999993</v>
      </c>
      <c r="L53" s="1">
        <v>3</v>
      </c>
      <c r="M53" s="1"/>
    </row>
    <row r="54" spans="1:13" s="4" customFormat="1" ht="24" customHeight="1" x14ac:dyDescent="0.15">
      <c r="A54" s="1">
        <v>52</v>
      </c>
      <c r="B54" s="1" t="s">
        <v>118</v>
      </c>
      <c r="C54" s="1" t="s">
        <v>117</v>
      </c>
      <c r="D54" s="1" t="s">
        <v>26</v>
      </c>
      <c r="E54" s="1" t="s">
        <v>113</v>
      </c>
      <c r="F54" s="1" t="s">
        <v>55</v>
      </c>
      <c r="G54" s="6">
        <v>133</v>
      </c>
      <c r="H54" s="6">
        <f>G54*0.2</f>
        <v>26.6</v>
      </c>
      <c r="I54" s="6">
        <v>83.2</v>
      </c>
      <c r="J54" s="6">
        <f>I54*0.6</f>
        <v>49.92</v>
      </c>
      <c r="K54" s="6">
        <f>H54+J54</f>
        <v>76.52000000000001</v>
      </c>
      <c r="L54" s="1">
        <v>1</v>
      </c>
      <c r="M54" s="5"/>
    </row>
    <row r="55" spans="1:13" s="4" customFormat="1" ht="24" customHeight="1" x14ac:dyDescent="0.15">
      <c r="A55" s="1">
        <v>53</v>
      </c>
      <c r="B55" s="1" t="s">
        <v>116</v>
      </c>
      <c r="C55" s="1" t="s">
        <v>115</v>
      </c>
      <c r="D55" s="1" t="s">
        <v>26</v>
      </c>
      <c r="E55" s="1" t="s">
        <v>113</v>
      </c>
      <c r="F55" s="1" t="s">
        <v>55</v>
      </c>
      <c r="G55" s="6">
        <v>136</v>
      </c>
      <c r="H55" s="6">
        <f t="shared" si="0"/>
        <v>27.200000000000003</v>
      </c>
      <c r="I55" s="6">
        <v>79.8</v>
      </c>
      <c r="J55" s="6">
        <f t="shared" si="1"/>
        <v>47.879999999999995</v>
      </c>
      <c r="K55" s="6">
        <f t="shared" si="2"/>
        <v>75.08</v>
      </c>
      <c r="L55" s="1" t="s">
        <v>11</v>
      </c>
      <c r="M55" s="1"/>
    </row>
    <row r="56" spans="1:13" s="4" customFormat="1" ht="24" customHeight="1" x14ac:dyDescent="0.15">
      <c r="A56" s="1">
        <v>54</v>
      </c>
      <c r="B56" s="1" t="s">
        <v>114</v>
      </c>
      <c r="C56" s="1" t="s">
        <v>112</v>
      </c>
      <c r="D56" s="1" t="s">
        <v>26</v>
      </c>
      <c r="E56" s="1" t="s">
        <v>113</v>
      </c>
      <c r="F56" s="1" t="s">
        <v>55</v>
      </c>
      <c r="G56" s="6">
        <v>136.1</v>
      </c>
      <c r="H56" s="6">
        <f>G56*0.2</f>
        <v>27.22</v>
      </c>
      <c r="I56" s="7" t="s">
        <v>301</v>
      </c>
      <c r="J56" s="6"/>
      <c r="K56" s="6"/>
      <c r="L56" s="5" t="s">
        <v>302</v>
      </c>
      <c r="M56" s="5"/>
    </row>
    <row r="57" spans="1:13" s="4" customFormat="1" ht="24" customHeight="1" x14ac:dyDescent="0.15">
      <c r="A57" s="1">
        <v>55</v>
      </c>
      <c r="B57" s="1" t="s">
        <v>121</v>
      </c>
      <c r="C57" s="1" t="s">
        <v>119</v>
      </c>
      <c r="D57" s="1" t="s">
        <v>5</v>
      </c>
      <c r="E57" s="1" t="s">
        <v>120</v>
      </c>
      <c r="F57" s="1" t="s">
        <v>63</v>
      </c>
      <c r="G57" s="6">
        <v>131.5</v>
      </c>
      <c r="H57" s="6">
        <f t="shared" si="0"/>
        <v>26.3</v>
      </c>
      <c r="I57" s="6">
        <v>81.2</v>
      </c>
      <c r="J57" s="6">
        <f t="shared" si="1"/>
        <v>48.72</v>
      </c>
      <c r="K57" s="6">
        <f t="shared" si="2"/>
        <v>75.02</v>
      </c>
      <c r="L57" s="1" t="s">
        <v>9</v>
      </c>
      <c r="M57" s="5"/>
    </row>
    <row r="58" spans="1:13" s="4" customFormat="1" ht="24" customHeight="1" x14ac:dyDescent="0.15">
      <c r="A58" s="1">
        <v>56</v>
      </c>
      <c r="B58" s="1" t="s">
        <v>123</v>
      </c>
      <c r="C58" s="1" t="s">
        <v>122</v>
      </c>
      <c r="D58" s="1" t="s">
        <v>5</v>
      </c>
      <c r="E58" s="1" t="s">
        <v>120</v>
      </c>
      <c r="F58" s="1" t="s">
        <v>63</v>
      </c>
      <c r="G58" s="6">
        <v>130.69999999999999</v>
      </c>
      <c r="H58" s="6">
        <f t="shared" si="0"/>
        <v>26.14</v>
      </c>
      <c r="I58" s="6">
        <v>79.599999999999994</v>
      </c>
      <c r="J58" s="6">
        <f t="shared" si="1"/>
        <v>47.76</v>
      </c>
      <c r="K58" s="6">
        <f t="shared" si="2"/>
        <v>73.900000000000006</v>
      </c>
      <c r="L58" s="1" t="s">
        <v>11</v>
      </c>
      <c r="M58" s="1"/>
    </row>
    <row r="59" spans="1:13" s="4" customFormat="1" ht="24" customHeight="1" x14ac:dyDescent="0.15">
      <c r="A59" s="1">
        <v>57</v>
      </c>
      <c r="B59" s="1" t="s">
        <v>125</v>
      </c>
      <c r="C59" s="1" t="s">
        <v>124</v>
      </c>
      <c r="D59" s="1" t="s">
        <v>26</v>
      </c>
      <c r="E59" s="1" t="s">
        <v>120</v>
      </c>
      <c r="F59" s="1" t="s">
        <v>63</v>
      </c>
      <c r="G59" s="6">
        <v>119.1</v>
      </c>
      <c r="H59" s="6">
        <f t="shared" si="0"/>
        <v>23.82</v>
      </c>
      <c r="I59" s="6">
        <v>81.400000000000006</v>
      </c>
      <c r="J59" s="6">
        <f t="shared" si="1"/>
        <v>48.84</v>
      </c>
      <c r="K59" s="6">
        <f t="shared" si="2"/>
        <v>72.66</v>
      </c>
      <c r="L59" s="1" t="s">
        <v>10</v>
      </c>
      <c r="M59" s="1"/>
    </row>
    <row r="60" spans="1:13" s="4" customFormat="1" ht="24" customHeight="1" x14ac:dyDescent="0.15">
      <c r="A60" s="1">
        <v>58</v>
      </c>
      <c r="B60" s="1" t="s">
        <v>129</v>
      </c>
      <c r="C60" s="1" t="s">
        <v>126</v>
      </c>
      <c r="D60" s="1" t="s">
        <v>5</v>
      </c>
      <c r="E60" s="1" t="s">
        <v>128</v>
      </c>
      <c r="F60" s="1" t="s">
        <v>127</v>
      </c>
      <c r="G60" s="6">
        <v>130.6</v>
      </c>
      <c r="H60" s="6">
        <f t="shared" si="0"/>
        <v>26.12</v>
      </c>
      <c r="I60" s="6">
        <v>89.6</v>
      </c>
      <c r="J60" s="6">
        <f t="shared" si="1"/>
        <v>53.76</v>
      </c>
      <c r="K60" s="6">
        <f t="shared" si="2"/>
        <v>79.88</v>
      </c>
      <c r="L60" s="1" t="s">
        <v>9</v>
      </c>
      <c r="M60" s="5"/>
    </row>
    <row r="61" spans="1:13" s="4" customFormat="1" ht="24" customHeight="1" x14ac:dyDescent="0.15">
      <c r="A61" s="1">
        <v>59</v>
      </c>
      <c r="B61" s="1" t="s">
        <v>133</v>
      </c>
      <c r="C61" s="1" t="s">
        <v>132</v>
      </c>
      <c r="D61" s="1" t="s">
        <v>26</v>
      </c>
      <c r="E61" s="1" t="s">
        <v>128</v>
      </c>
      <c r="F61" s="1" t="s">
        <v>127</v>
      </c>
      <c r="G61" s="6">
        <v>129.80000000000001</v>
      </c>
      <c r="H61" s="6">
        <f>G61*0.2</f>
        <v>25.960000000000004</v>
      </c>
      <c r="I61" s="6">
        <v>83.6</v>
      </c>
      <c r="J61" s="6">
        <f>I61*0.6</f>
        <v>50.16</v>
      </c>
      <c r="K61" s="6">
        <f>H61+J61</f>
        <v>76.12</v>
      </c>
      <c r="L61" s="1">
        <v>2</v>
      </c>
      <c r="M61" s="1"/>
    </row>
    <row r="62" spans="1:13" s="4" customFormat="1" ht="24" customHeight="1" x14ac:dyDescent="0.15">
      <c r="A62" s="1">
        <v>60</v>
      </c>
      <c r="B62" s="1" t="s">
        <v>131</v>
      </c>
      <c r="C62" s="1" t="s">
        <v>130</v>
      </c>
      <c r="D62" s="1" t="s">
        <v>26</v>
      </c>
      <c r="E62" s="1" t="s">
        <v>128</v>
      </c>
      <c r="F62" s="1" t="s">
        <v>127</v>
      </c>
      <c r="G62" s="6">
        <v>129.9</v>
      </c>
      <c r="H62" s="6">
        <f t="shared" si="0"/>
        <v>25.980000000000004</v>
      </c>
      <c r="I62" s="6">
        <v>70.400000000000006</v>
      </c>
      <c r="J62" s="6">
        <f t="shared" si="1"/>
        <v>42.24</v>
      </c>
      <c r="K62" s="6">
        <f t="shared" si="2"/>
        <v>68.22</v>
      </c>
      <c r="L62" s="1">
        <v>3</v>
      </c>
      <c r="M62" s="1"/>
    </row>
    <row r="63" spans="1:13" s="4" customFormat="1" ht="24" customHeight="1" x14ac:dyDescent="0.15">
      <c r="A63" s="1">
        <v>61</v>
      </c>
      <c r="B63" s="1" t="s">
        <v>137</v>
      </c>
      <c r="C63" s="1" t="s">
        <v>134</v>
      </c>
      <c r="D63" s="1" t="s">
        <v>5</v>
      </c>
      <c r="E63" s="1" t="s">
        <v>136</v>
      </c>
      <c r="F63" s="1" t="s">
        <v>135</v>
      </c>
      <c r="G63" s="6">
        <v>126.7</v>
      </c>
      <c r="H63" s="6">
        <f t="shared" si="0"/>
        <v>25.340000000000003</v>
      </c>
      <c r="I63" s="6">
        <v>83.8</v>
      </c>
      <c r="J63" s="6">
        <f t="shared" si="1"/>
        <v>50.279999999999994</v>
      </c>
      <c r="K63" s="6">
        <f t="shared" si="2"/>
        <v>75.62</v>
      </c>
      <c r="L63" s="1" t="s">
        <v>9</v>
      </c>
      <c r="M63" s="5"/>
    </row>
    <row r="64" spans="1:13" s="4" customFormat="1" ht="24" customHeight="1" x14ac:dyDescent="0.15">
      <c r="A64" s="1">
        <v>62</v>
      </c>
      <c r="B64" s="1" t="s">
        <v>139</v>
      </c>
      <c r="C64" s="1" t="s">
        <v>138</v>
      </c>
      <c r="D64" s="1" t="s">
        <v>5</v>
      </c>
      <c r="E64" s="1" t="s">
        <v>136</v>
      </c>
      <c r="F64" s="1" t="s">
        <v>135</v>
      </c>
      <c r="G64" s="6">
        <v>125</v>
      </c>
      <c r="H64" s="6">
        <f t="shared" si="0"/>
        <v>25</v>
      </c>
      <c r="I64" s="6">
        <v>83.6</v>
      </c>
      <c r="J64" s="6">
        <f t="shared" si="1"/>
        <v>50.16</v>
      </c>
      <c r="K64" s="6">
        <f t="shared" si="2"/>
        <v>75.16</v>
      </c>
      <c r="L64" s="1" t="s">
        <v>11</v>
      </c>
      <c r="M64" s="1"/>
    </row>
    <row r="65" spans="1:13" s="4" customFormat="1" ht="24" customHeight="1" x14ac:dyDescent="0.15">
      <c r="A65" s="1">
        <v>63</v>
      </c>
      <c r="B65" s="1" t="s">
        <v>141</v>
      </c>
      <c r="C65" s="1" t="s">
        <v>140</v>
      </c>
      <c r="D65" s="1" t="s">
        <v>5</v>
      </c>
      <c r="E65" s="1" t="s">
        <v>136</v>
      </c>
      <c r="F65" s="1" t="s">
        <v>135</v>
      </c>
      <c r="G65" s="6">
        <v>122.4</v>
      </c>
      <c r="H65" s="6">
        <f t="shared" si="0"/>
        <v>24.480000000000004</v>
      </c>
      <c r="I65" s="6">
        <v>30.4</v>
      </c>
      <c r="J65" s="6">
        <f t="shared" si="1"/>
        <v>18.239999999999998</v>
      </c>
      <c r="K65" s="6">
        <f t="shared" si="2"/>
        <v>42.72</v>
      </c>
      <c r="L65" s="1" t="s">
        <v>10</v>
      </c>
      <c r="M65" s="1"/>
    </row>
    <row r="66" spans="1:13" s="4" customFormat="1" ht="24" customHeight="1" x14ac:dyDescent="0.15">
      <c r="A66" s="1">
        <v>64</v>
      </c>
      <c r="B66" s="1" t="s">
        <v>148</v>
      </c>
      <c r="C66" s="1" t="s">
        <v>147</v>
      </c>
      <c r="D66" s="1" t="s">
        <v>26</v>
      </c>
      <c r="E66" s="1" t="s">
        <v>136</v>
      </c>
      <c r="F66" s="1" t="s">
        <v>143</v>
      </c>
      <c r="G66" s="6">
        <v>132.6</v>
      </c>
      <c r="H66" s="6">
        <f>G66*0.2</f>
        <v>26.52</v>
      </c>
      <c r="I66" s="6">
        <v>88.6</v>
      </c>
      <c r="J66" s="6">
        <f>I66*0.6</f>
        <v>53.16</v>
      </c>
      <c r="K66" s="6">
        <f>H66+J66</f>
        <v>79.679999999999993</v>
      </c>
      <c r="L66" s="1">
        <v>1</v>
      </c>
      <c r="M66" s="5"/>
    </row>
    <row r="67" spans="1:13" s="4" customFormat="1" ht="24" customHeight="1" x14ac:dyDescent="0.15">
      <c r="A67" s="1">
        <v>65</v>
      </c>
      <c r="B67" s="1" t="s">
        <v>144</v>
      </c>
      <c r="C67" s="1" t="s">
        <v>142</v>
      </c>
      <c r="D67" s="1" t="s">
        <v>5</v>
      </c>
      <c r="E67" s="1" t="s">
        <v>136</v>
      </c>
      <c r="F67" s="1" t="s">
        <v>143</v>
      </c>
      <c r="G67" s="6">
        <v>137.1</v>
      </c>
      <c r="H67" s="6">
        <f t="shared" si="0"/>
        <v>27.42</v>
      </c>
      <c r="I67" s="6">
        <v>82.8</v>
      </c>
      <c r="J67" s="6">
        <f t="shared" si="1"/>
        <v>49.68</v>
      </c>
      <c r="K67" s="6">
        <f t="shared" si="2"/>
        <v>77.099999999999994</v>
      </c>
      <c r="L67" s="1">
        <v>2</v>
      </c>
      <c r="M67" s="1"/>
    </row>
    <row r="68" spans="1:13" s="4" customFormat="1" ht="24" customHeight="1" x14ac:dyDescent="0.15">
      <c r="A68" s="1">
        <v>66</v>
      </c>
      <c r="B68" s="1" t="s">
        <v>146</v>
      </c>
      <c r="C68" s="1" t="s">
        <v>145</v>
      </c>
      <c r="D68" s="1" t="s">
        <v>26</v>
      </c>
      <c r="E68" s="1" t="s">
        <v>136</v>
      </c>
      <c r="F68" s="1" t="s">
        <v>143</v>
      </c>
      <c r="G68" s="6">
        <v>134.1</v>
      </c>
      <c r="H68" s="6">
        <f t="shared" si="0"/>
        <v>26.82</v>
      </c>
      <c r="I68" s="6">
        <v>80.400000000000006</v>
      </c>
      <c r="J68" s="6">
        <f t="shared" si="1"/>
        <v>48.24</v>
      </c>
      <c r="K68" s="6">
        <f t="shared" si="2"/>
        <v>75.06</v>
      </c>
      <c r="L68" s="1">
        <v>3</v>
      </c>
      <c r="M68" s="1"/>
    </row>
    <row r="69" spans="1:13" ht="24" customHeight="1" x14ac:dyDescent="0.15">
      <c r="A69" s="1">
        <v>67</v>
      </c>
      <c r="B69" s="1" t="s">
        <v>287</v>
      </c>
      <c r="C69" s="1" t="s">
        <v>288</v>
      </c>
      <c r="D69" s="1" t="s">
        <v>26</v>
      </c>
      <c r="E69" s="1" t="s">
        <v>289</v>
      </c>
      <c r="F69" s="1" t="s">
        <v>63</v>
      </c>
      <c r="G69" s="6">
        <v>126.1</v>
      </c>
      <c r="H69" s="6">
        <f t="shared" ref="H69:H122" si="3">G69*0.2</f>
        <v>25.22</v>
      </c>
      <c r="I69" s="6">
        <v>83</v>
      </c>
      <c r="J69" s="6">
        <f t="shared" ref="J69:J122" si="4">I69*0.6</f>
        <v>49.8</v>
      </c>
      <c r="K69" s="6">
        <f t="shared" ref="K69:K122" si="5">H69+J69</f>
        <v>75.02</v>
      </c>
      <c r="L69" s="1">
        <v>1</v>
      </c>
      <c r="M69" s="5"/>
    </row>
    <row r="70" spans="1:13" ht="24" customHeight="1" x14ac:dyDescent="0.15">
      <c r="A70" s="1">
        <v>68</v>
      </c>
      <c r="B70" s="1" t="s">
        <v>292</v>
      </c>
      <c r="C70" s="1" t="s">
        <v>293</v>
      </c>
      <c r="D70" s="1" t="s">
        <v>26</v>
      </c>
      <c r="E70" s="1" t="s">
        <v>289</v>
      </c>
      <c r="F70" s="1" t="s">
        <v>63</v>
      </c>
      <c r="G70" s="6">
        <v>120.1</v>
      </c>
      <c r="H70" s="6">
        <f>G70*0.2</f>
        <v>24.02</v>
      </c>
      <c r="I70" s="6">
        <v>79.400000000000006</v>
      </c>
      <c r="J70" s="6">
        <f>I70*0.6</f>
        <v>47.64</v>
      </c>
      <c r="K70" s="6">
        <f>H70+J70</f>
        <v>71.66</v>
      </c>
      <c r="L70" s="1">
        <v>2</v>
      </c>
      <c r="M70" s="1"/>
    </row>
    <row r="71" spans="1:13" ht="24" customHeight="1" x14ac:dyDescent="0.15">
      <c r="A71" s="1">
        <v>69</v>
      </c>
      <c r="B71" s="1" t="s">
        <v>290</v>
      </c>
      <c r="C71" s="1" t="s">
        <v>291</v>
      </c>
      <c r="D71" s="1" t="s">
        <v>26</v>
      </c>
      <c r="E71" s="1" t="s">
        <v>289</v>
      </c>
      <c r="F71" s="1" t="s">
        <v>63</v>
      </c>
      <c r="G71" s="6">
        <v>121.9</v>
      </c>
      <c r="H71" s="6">
        <f t="shared" si="3"/>
        <v>24.380000000000003</v>
      </c>
      <c r="I71" s="6">
        <v>71.8</v>
      </c>
      <c r="J71" s="6">
        <f t="shared" si="4"/>
        <v>43.08</v>
      </c>
      <c r="K71" s="6">
        <f t="shared" si="5"/>
        <v>67.460000000000008</v>
      </c>
      <c r="L71" s="1">
        <v>3</v>
      </c>
      <c r="M71" s="1"/>
    </row>
    <row r="72" spans="1:13" s="4" customFormat="1" ht="24" customHeight="1" x14ac:dyDescent="0.15">
      <c r="A72" s="1">
        <v>70</v>
      </c>
      <c r="B72" s="1" t="s">
        <v>153</v>
      </c>
      <c r="C72" s="1" t="s">
        <v>152</v>
      </c>
      <c r="D72" s="1" t="s">
        <v>5</v>
      </c>
      <c r="E72" s="1" t="s">
        <v>150</v>
      </c>
      <c r="F72" s="1" t="s">
        <v>135</v>
      </c>
      <c r="G72" s="6">
        <v>133.83000000000001</v>
      </c>
      <c r="H72" s="6">
        <f>G72*0.2</f>
        <v>26.766000000000005</v>
      </c>
      <c r="I72" s="6">
        <v>82.8</v>
      </c>
      <c r="J72" s="6">
        <f>I72*0.6</f>
        <v>49.68</v>
      </c>
      <c r="K72" s="6">
        <f>H72+J72</f>
        <v>76.445999999999998</v>
      </c>
      <c r="L72" s="1">
        <v>1</v>
      </c>
      <c r="M72" s="5"/>
    </row>
    <row r="73" spans="1:13" s="4" customFormat="1" ht="24" customHeight="1" x14ac:dyDescent="0.15">
      <c r="A73" s="1">
        <v>71</v>
      </c>
      <c r="B73" s="1" t="s">
        <v>155</v>
      </c>
      <c r="C73" s="1" t="s">
        <v>154</v>
      </c>
      <c r="D73" s="1" t="s">
        <v>5</v>
      </c>
      <c r="E73" s="1" t="s">
        <v>150</v>
      </c>
      <c r="F73" s="1" t="s">
        <v>135</v>
      </c>
      <c r="G73" s="6">
        <v>132.66999999999999</v>
      </c>
      <c r="H73" s="6">
        <f>G73*0.2</f>
        <v>26.533999999999999</v>
      </c>
      <c r="I73" s="6">
        <v>81.8</v>
      </c>
      <c r="J73" s="6">
        <f>I73*0.6</f>
        <v>49.08</v>
      </c>
      <c r="K73" s="6">
        <f>H73+J73</f>
        <v>75.614000000000004</v>
      </c>
      <c r="L73" s="1">
        <v>2</v>
      </c>
      <c r="M73" s="5"/>
    </row>
    <row r="74" spans="1:13" s="4" customFormat="1" ht="24" customHeight="1" x14ac:dyDescent="0.15">
      <c r="A74" s="1">
        <v>72</v>
      </c>
      <c r="B74" s="1" t="s">
        <v>151</v>
      </c>
      <c r="C74" s="1" t="s">
        <v>149</v>
      </c>
      <c r="D74" s="1" t="s">
        <v>5</v>
      </c>
      <c r="E74" s="1" t="s">
        <v>150</v>
      </c>
      <c r="F74" s="1" t="s">
        <v>135</v>
      </c>
      <c r="G74" s="6">
        <v>136.33000000000001</v>
      </c>
      <c r="H74" s="6">
        <f t="shared" si="3"/>
        <v>27.266000000000005</v>
      </c>
      <c r="I74" s="6">
        <v>78.599999999999994</v>
      </c>
      <c r="J74" s="6">
        <f t="shared" si="4"/>
        <v>47.16</v>
      </c>
      <c r="K74" s="6">
        <f t="shared" si="5"/>
        <v>74.426000000000002</v>
      </c>
      <c r="L74" s="1">
        <v>3</v>
      </c>
      <c r="M74" s="1"/>
    </row>
    <row r="75" spans="1:13" ht="24" customHeight="1" x14ac:dyDescent="0.15">
      <c r="A75" s="1">
        <v>73</v>
      </c>
      <c r="B75" s="1" t="s">
        <v>161</v>
      </c>
      <c r="C75" s="1" t="s">
        <v>160</v>
      </c>
      <c r="D75" s="1" t="s">
        <v>5</v>
      </c>
      <c r="E75" s="1" t="s">
        <v>150</v>
      </c>
      <c r="F75" s="1" t="s">
        <v>135</v>
      </c>
      <c r="G75" s="6">
        <v>129.83000000000001</v>
      </c>
      <c r="H75" s="6">
        <f>G75*0.2</f>
        <v>25.966000000000005</v>
      </c>
      <c r="I75" s="6">
        <v>77.599999999999994</v>
      </c>
      <c r="J75" s="6">
        <f>I75*0.6</f>
        <v>46.559999999999995</v>
      </c>
      <c r="K75" s="6">
        <f>H75+J75</f>
        <v>72.525999999999996</v>
      </c>
      <c r="L75" s="1">
        <v>4</v>
      </c>
      <c r="M75" s="5"/>
    </row>
    <row r="76" spans="1:13" s="4" customFormat="1" ht="24" customHeight="1" x14ac:dyDescent="0.15">
      <c r="A76" s="1">
        <v>74</v>
      </c>
      <c r="B76" s="1" t="s">
        <v>157</v>
      </c>
      <c r="C76" s="1" t="s">
        <v>156</v>
      </c>
      <c r="D76" s="1" t="s">
        <v>5</v>
      </c>
      <c r="E76" s="1" t="s">
        <v>150</v>
      </c>
      <c r="F76" s="1" t="s">
        <v>135</v>
      </c>
      <c r="G76" s="6">
        <v>130.66999999999999</v>
      </c>
      <c r="H76" s="6">
        <f t="shared" si="3"/>
        <v>26.134</v>
      </c>
      <c r="I76" s="6">
        <v>77.2</v>
      </c>
      <c r="J76" s="6">
        <f t="shared" si="4"/>
        <v>46.32</v>
      </c>
      <c r="K76" s="6">
        <f t="shared" si="5"/>
        <v>72.454000000000008</v>
      </c>
      <c r="L76" s="1">
        <v>5</v>
      </c>
      <c r="M76" s="1"/>
    </row>
    <row r="77" spans="1:13" ht="24" customHeight="1" x14ac:dyDescent="0.15">
      <c r="A77" s="1">
        <v>75</v>
      </c>
      <c r="B77" s="1" t="s">
        <v>159</v>
      </c>
      <c r="C77" s="1" t="s">
        <v>158</v>
      </c>
      <c r="D77" s="1" t="s">
        <v>5</v>
      </c>
      <c r="E77" s="1" t="s">
        <v>150</v>
      </c>
      <c r="F77" s="1" t="s">
        <v>135</v>
      </c>
      <c r="G77" s="6">
        <v>130.5</v>
      </c>
      <c r="H77" s="6">
        <f t="shared" si="3"/>
        <v>26.1</v>
      </c>
      <c r="I77" s="6">
        <v>76.400000000000006</v>
      </c>
      <c r="J77" s="6">
        <f t="shared" si="4"/>
        <v>45.84</v>
      </c>
      <c r="K77" s="6">
        <f t="shared" si="5"/>
        <v>71.94</v>
      </c>
      <c r="L77" s="1">
        <v>6</v>
      </c>
      <c r="M77" s="5"/>
    </row>
    <row r="78" spans="1:13" s="4" customFormat="1" ht="24" customHeight="1" x14ac:dyDescent="0.15">
      <c r="A78" s="1">
        <v>76</v>
      </c>
      <c r="B78" s="1" t="s">
        <v>165</v>
      </c>
      <c r="C78" s="1" t="s">
        <v>164</v>
      </c>
      <c r="D78" s="1" t="s">
        <v>5</v>
      </c>
      <c r="E78" s="1" t="s">
        <v>150</v>
      </c>
      <c r="F78" s="1" t="s">
        <v>143</v>
      </c>
      <c r="G78" s="6">
        <v>136.33000000000001</v>
      </c>
      <c r="H78" s="6">
        <f t="shared" si="3"/>
        <v>27.266000000000005</v>
      </c>
      <c r="I78" s="6">
        <v>83</v>
      </c>
      <c r="J78" s="6">
        <f t="shared" si="4"/>
        <v>49.8</v>
      </c>
      <c r="K78" s="6">
        <f t="shared" si="5"/>
        <v>77.066000000000003</v>
      </c>
      <c r="L78" s="1">
        <v>1</v>
      </c>
      <c r="M78" s="5"/>
    </row>
    <row r="79" spans="1:13" s="4" customFormat="1" ht="24" customHeight="1" x14ac:dyDescent="0.15">
      <c r="A79" s="1">
        <v>77</v>
      </c>
      <c r="B79" s="1" t="s">
        <v>173</v>
      </c>
      <c r="C79" s="1" t="s">
        <v>172</v>
      </c>
      <c r="D79" s="1" t="s">
        <v>5</v>
      </c>
      <c r="E79" s="1" t="s">
        <v>150</v>
      </c>
      <c r="F79" s="1" t="s">
        <v>143</v>
      </c>
      <c r="G79" s="6">
        <v>132.16999999999999</v>
      </c>
      <c r="H79" s="6">
        <f>G79*0.2</f>
        <v>26.433999999999997</v>
      </c>
      <c r="I79" s="6">
        <v>83.4</v>
      </c>
      <c r="J79" s="6">
        <f>I79*0.6</f>
        <v>50.04</v>
      </c>
      <c r="K79" s="6">
        <f>H79+J79</f>
        <v>76.47399999999999</v>
      </c>
      <c r="L79" s="1">
        <v>2</v>
      </c>
      <c r="M79" s="5"/>
    </row>
    <row r="80" spans="1:13" s="4" customFormat="1" ht="24" customHeight="1" x14ac:dyDescent="0.15">
      <c r="A80" s="1">
        <v>78</v>
      </c>
      <c r="B80" s="1" t="s">
        <v>171</v>
      </c>
      <c r="C80" s="1" t="s">
        <v>170</v>
      </c>
      <c r="D80" s="1" t="s">
        <v>26</v>
      </c>
      <c r="E80" s="1" t="s">
        <v>150</v>
      </c>
      <c r="F80" s="1" t="s">
        <v>143</v>
      </c>
      <c r="G80" s="6">
        <v>132.16999999999999</v>
      </c>
      <c r="H80" s="6">
        <f>G80*0.2</f>
        <v>26.433999999999997</v>
      </c>
      <c r="I80" s="6">
        <v>80.2</v>
      </c>
      <c r="J80" s="6">
        <f>I80*0.6</f>
        <v>48.12</v>
      </c>
      <c r="K80" s="6">
        <f>H80+J80</f>
        <v>74.554000000000002</v>
      </c>
      <c r="L80" s="1">
        <v>3</v>
      </c>
      <c r="M80" s="1"/>
    </row>
    <row r="81" spans="1:13" s="4" customFormat="1" ht="24" customHeight="1" x14ac:dyDescent="0.15">
      <c r="A81" s="1">
        <v>79</v>
      </c>
      <c r="B81" s="1" t="s">
        <v>169</v>
      </c>
      <c r="C81" s="1" t="s">
        <v>168</v>
      </c>
      <c r="D81" s="1" t="s">
        <v>5</v>
      </c>
      <c r="E81" s="1" t="s">
        <v>150</v>
      </c>
      <c r="F81" s="1" t="s">
        <v>143</v>
      </c>
      <c r="G81" s="6">
        <v>132.5</v>
      </c>
      <c r="H81" s="6">
        <f t="shared" si="3"/>
        <v>26.5</v>
      </c>
      <c r="I81" s="6">
        <v>79.2</v>
      </c>
      <c r="J81" s="6">
        <f t="shared" si="4"/>
        <v>47.52</v>
      </c>
      <c r="K81" s="6">
        <f t="shared" si="5"/>
        <v>74.02000000000001</v>
      </c>
      <c r="L81" s="1">
        <v>4</v>
      </c>
      <c r="M81" s="1"/>
    </row>
    <row r="82" spans="1:13" s="4" customFormat="1" ht="24" customHeight="1" x14ac:dyDescent="0.15">
      <c r="A82" s="1">
        <v>80</v>
      </c>
      <c r="B82" s="1" t="s">
        <v>167</v>
      </c>
      <c r="C82" s="1" t="s">
        <v>166</v>
      </c>
      <c r="D82" s="1" t="s">
        <v>26</v>
      </c>
      <c r="E82" s="1" t="s">
        <v>150</v>
      </c>
      <c r="F82" s="1" t="s">
        <v>143</v>
      </c>
      <c r="G82" s="6">
        <v>134</v>
      </c>
      <c r="H82" s="6">
        <f>G82*0.2</f>
        <v>26.8</v>
      </c>
      <c r="I82" s="6">
        <v>78.599999999999994</v>
      </c>
      <c r="J82" s="6">
        <f>I82*0.6</f>
        <v>47.16</v>
      </c>
      <c r="K82" s="6">
        <f>H82+J82</f>
        <v>73.959999999999994</v>
      </c>
      <c r="L82" s="1">
        <v>5</v>
      </c>
      <c r="M82" s="1"/>
    </row>
    <row r="83" spans="1:13" s="4" customFormat="1" ht="24" customHeight="1" x14ac:dyDescent="0.15">
      <c r="A83" s="1">
        <v>81</v>
      </c>
      <c r="B83" s="1" t="s">
        <v>163</v>
      </c>
      <c r="C83" s="1" t="s">
        <v>162</v>
      </c>
      <c r="D83" s="1" t="s">
        <v>5</v>
      </c>
      <c r="E83" s="1" t="s">
        <v>150</v>
      </c>
      <c r="F83" s="1" t="s">
        <v>143</v>
      </c>
      <c r="G83" s="6">
        <v>143.66999999999999</v>
      </c>
      <c r="H83" s="6">
        <f>G83*0.2</f>
        <v>28.733999999999998</v>
      </c>
      <c r="I83" s="6">
        <v>68.400000000000006</v>
      </c>
      <c r="J83" s="6">
        <f>I83*0.6</f>
        <v>41.04</v>
      </c>
      <c r="K83" s="6">
        <f>H83+J83</f>
        <v>69.774000000000001</v>
      </c>
      <c r="L83" s="1">
        <v>6</v>
      </c>
      <c r="M83" s="1"/>
    </row>
    <row r="84" spans="1:13" s="4" customFormat="1" ht="24" customHeight="1" x14ac:dyDescent="0.15">
      <c r="A84" s="1">
        <v>82</v>
      </c>
      <c r="B84" s="1" t="s">
        <v>176</v>
      </c>
      <c r="C84" s="1" t="s">
        <v>174</v>
      </c>
      <c r="D84" s="1" t="s">
        <v>5</v>
      </c>
      <c r="E84" s="1" t="s">
        <v>150</v>
      </c>
      <c r="F84" s="1" t="s">
        <v>175</v>
      </c>
      <c r="G84" s="6">
        <v>134.66999999999999</v>
      </c>
      <c r="H84" s="6">
        <f t="shared" si="3"/>
        <v>26.933999999999997</v>
      </c>
      <c r="I84" s="6">
        <v>79.8</v>
      </c>
      <c r="J84" s="6">
        <f t="shared" si="4"/>
        <v>47.879999999999995</v>
      </c>
      <c r="K84" s="6">
        <f t="shared" si="5"/>
        <v>74.813999999999993</v>
      </c>
      <c r="L84" s="1" t="s">
        <v>9</v>
      </c>
      <c r="M84" s="5"/>
    </row>
    <row r="85" spans="1:13" s="4" customFormat="1" ht="24" customHeight="1" x14ac:dyDescent="0.15">
      <c r="A85" s="1">
        <v>83</v>
      </c>
      <c r="B85" s="1" t="s">
        <v>178</v>
      </c>
      <c r="C85" s="1" t="s">
        <v>177</v>
      </c>
      <c r="D85" s="1" t="s">
        <v>5</v>
      </c>
      <c r="E85" s="1" t="s">
        <v>150</v>
      </c>
      <c r="F85" s="1" t="s">
        <v>175</v>
      </c>
      <c r="G85" s="6">
        <v>132.66999999999999</v>
      </c>
      <c r="H85" s="6">
        <f t="shared" si="3"/>
        <v>26.533999999999999</v>
      </c>
      <c r="I85" s="6">
        <v>74.8</v>
      </c>
      <c r="J85" s="6">
        <f t="shared" si="4"/>
        <v>44.879999999999995</v>
      </c>
      <c r="K85" s="6">
        <f t="shared" si="5"/>
        <v>71.413999999999987</v>
      </c>
      <c r="L85" s="1" t="s">
        <v>11</v>
      </c>
      <c r="M85" s="1"/>
    </row>
    <row r="86" spans="1:13" s="4" customFormat="1" ht="24" customHeight="1" x14ac:dyDescent="0.15">
      <c r="A86" s="1">
        <v>84</v>
      </c>
      <c r="B86" s="1" t="s">
        <v>180</v>
      </c>
      <c r="C86" s="1" t="s">
        <v>179</v>
      </c>
      <c r="D86" s="1" t="s">
        <v>5</v>
      </c>
      <c r="E86" s="1" t="s">
        <v>150</v>
      </c>
      <c r="F86" s="1" t="s">
        <v>175</v>
      </c>
      <c r="G86" s="6">
        <v>126.17</v>
      </c>
      <c r="H86" s="6">
        <f t="shared" si="3"/>
        <v>25.234000000000002</v>
      </c>
      <c r="I86" s="7" t="s">
        <v>301</v>
      </c>
      <c r="J86" s="6"/>
      <c r="K86" s="6"/>
      <c r="L86" s="5" t="s">
        <v>302</v>
      </c>
      <c r="M86" s="5"/>
    </row>
    <row r="87" spans="1:13" s="4" customFormat="1" ht="24" customHeight="1" x14ac:dyDescent="0.15">
      <c r="A87" s="1">
        <v>85</v>
      </c>
      <c r="B87" s="1" t="s">
        <v>183</v>
      </c>
      <c r="C87" s="1" t="s">
        <v>181</v>
      </c>
      <c r="D87" s="1" t="s">
        <v>26</v>
      </c>
      <c r="E87" s="1" t="s">
        <v>150</v>
      </c>
      <c r="F87" s="1" t="s">
        <v>182</v>
      </c>
      <c r="G87" s="6">
        <v>133.83000000000001</v>
      </c>
      <c r="H87" s="6">
        <f t="shared" si="3"/>
        <v>26.766000000000005</v>
      </c>
      <c r="I87" s="6">
        <v>87.6</v>
      </c>
      <c r="J87" s="6">
        <f t="shared" si="4"/>
        <v>52.559999999999995</v>
      </c>
      <c r="K87" s="6">
        <f t="shared" si="5"/>
        <v>79.325999999999993</v>
      </c>
      <c r="L87" s="1" t="s">
        <v>9</v>
      </c>
      <c r="M87" s="5"/>
    </row>
    <row r="88" spans="1:13" s="4" customFormat="1" ht="24" customHeight="1" x14ac:dyDescent="0.15">
      <c r="A88" s="1">
        <v>86</v>
      </c>
      <c r="B88" s="1" t="s">
        <v>185</v>
      </c>
      <c r="C88" s="1" t="s">
        <v>184</v>
      </c>
      <c r="D88" s="1" t="s">
        <v>5</v>
      </c>
      <c r="E88" s="1" t="s">
        <v>150</v>
      </c>
      <c r="F88" s="1" t="s">
        <v>182</v>
      </c>
      <c r="G88" s="6">
        <v>131.66999999999999</v>
      </c>
      <c r="H88" s="6">
        <f>G88*0.2</f>
        <v>26.334</v>
      </c>
      <c r="I88" s="6">
        <v>77.400000000000006</v>
      </c>
      <c r="J88" s="6">
        <f>I88*0.6</f>
        <v>46.440000000000005</v>
      </c>
      <c r="K88" s="6">
        <f>H88+J88</f>
        <v>72.774000000000001</v>
      </c>
      <c r="L88" s="1">
        <v>2</v>
      </c>
      <c r="M88" s="1"/>
    </row>
    <row r="89" spans="1:13" s="4" customFormat="1" ht="24" customHeight="1" x14ac:dyDescent="0.15">
      <c r="A89" s="1">
        <v>87</v>
      </c>
      <c r="B89" s="1" t="s">
        <v>187</v>
      </c>
      <c r="C89" s="1" t="s">
        <v>186</v>
      </c>
      <c r="D89" s="1" t="s">
        <v>5</v>
      </c>
      <c r="E89" s="1" t="s">
        <v>150</v>
      </c>
      <c r="F89" s="1" t="s">
        <v>182</v>
      </c>
      <c r="G89" s="6">
        <v>131.66999999999999</v>
      </c>
      <c r="H89" s="6">
        <f t="shared" si="3"/>
        <v>26.334</v>
      </c>
      <c r="I89" s="6">
        <v>76.599999999999994</v>
      </c>
      <c r="J89" s="6">
        <f t="shared" si="4"/>
        <v>45.959999999999994</v>
      </c>
      <c r="K89" s="6">
        <f t="shared" si="5"/>
        <v>72.293999999999997</v>
      </c>
      <c r="L89" s="1">
        <v>3</v>
      </c>
      <c r="M89" s="1"/>
    </row>
    <row r="90" spans="1:13" s="4" customFormat="1" ht="24" customHeight="1" x14ac:dyDescent="0.15">
      <c r="A90" s="1">
        <v>88</v>
      </c>
      <c r="B90" s="1" t="s">
        <v>192</v>
      </c>
      <c r="C90" s="1" t="s">
        <v>191</v>
      </c>
      <c r="D90" s="1" t="s">
        <v>5</v>
      </c>
      <c r="E90" s="1" t="s">
        <v>150</v>
      </c>
      <c r="F90" s="1" t="s">
        <v>189</v>
      </c>
      <c r="G90" s="6">
        <v>126.83</v>
      </c>
      <c r="H90" s="6">
        <f t="shared" si="3"/>
        <v>25.366</v>
      </c>
      <c r="I90" s="6">
        <v>79.599999999999994</v>
      </c>
      <c r="J90" s="6">
        <f t="shared" si="4"/>
        <v>47.76</v>
      </c>
      <c r="K90" s="6">
        <f t="shared" si="5"/>
        <v>73.126000000000005</v>
      </c>
      <c r="L90" s="1">
        <v>1</v>
      </c>
      <c r="M90" s="5"/>
    </row>
    <row r="91" spans="1:13" s="4" customFormat="1" ht="24" customHeight="1" x14ac:dyDescent="0.15">
      <c r="A91" s="1">
        <v>89</v>
      </c>
      <c r="B91" s="9" t="s">
        <v>306</v>
      </c>
      <c r="C91" s="1" t="s">
        <v>193</v>
      </c>
      <c r="D91" s="1" t="s">
        <v>5</v>
      </c>
      <c r="E91" s="1" t="s">
        <v>150</v>
      </c>
      <c r="F91" s="1" t="s">
        <v>189</v>
      </c>
      <c r="G91" s="6">
        <v>124</v>
      </c>
      <c r="H91" s="6">
        <f t="shared" si="3"/>
        <v>24.8</v>
      </c>
      <c r="I91" s="6">
        <v>80</v>
      </c>
      <c r="J91" s="6">
        <f t="shared" si="4"/>
        <v>48</v>
      </c>
      <c r="K91" s="6">
        <f t="shared" si="5"/>
        <v>72.8</v>
      </c>
      <c r="L91" s="1">
        <v>2</v>
      </c>
      <c r="M91" s="1"/>
    </row>
    <row r="92" spans="1:13" s="4" customFormat="1" ht="24" customHeight="1" x14ac:dyDescent="0.15">
      <c r="A92" s="1">
        <v>90</v>
      </c>
      <c r="B92" s="1" t="s">
        <v>190</v>
      </c>
      <c r="C92" s="1" t="s">
        <v>188</v>
      </c>
      <c r="D92" s="1" t="s">
        <v>5</v>
      </c>
      <c r="E92" s="1" t="s">
        <v>150</v>
      </c>
      <c r="F92" s="1" t="s">
        <v>189</v>
      </c>
      <c r="G92" s="6">
        <v>129.33000000000001</v>
      </c>
      <c r="H92" s="6">
        <f>G92*0.2</f>
        <v>25.866000000000003</v>
      </c>
      <c r="I92" s="6">
        <v>75.599999999999994</v>
      </c>
      <c r="J92" s="6">
        <f>I92*0.6</f>
        <v>45.359999999999992</v>
      </c>
      <c r="K92" s="6">
        <f>H92+J92</f>
        <v>71.225999999999999</v>
      </c>
      <c r="L92" s="1">
        <v>3</v>
      </c>
      <c r="M92" s="1"/>
    </row>
    <row r="93" spans="1:13" s="4" customFormat="1" ht="24" customHeight="1" x14ac:dyDescent="0.15">
      <c r="A93" s="1">
        <v>91</v>
      </c>
      <c r="B93" s="1" t="s">
        <v>203</v>
      </c>
      <c r="C93" s="1" t="s">
        <v>201</v>
      </c>
      <c r="D93" s="1" t="s">
        <v>26</v>
      </c>
      <c r="E93" s="1" t="s">
        <v>150</v>
      </c>
      <c r="F93" s="1" t="s">
        <v>202</v>
      </c>
      <c r="G93" s="6">
        <v>117</v>
      </c>
      <c r="H93" s="6">
        <f t="shared" si="3"/>
        <v>23.400000000000002</v>
      </c>
      <c r="I93" s="6">
        <v>79.599999999999994</v>
      </c>
      <c r="J93" s="6">
        <f t="shared" si="4"/>
        <v>47.76</v>
      </c>
      <c r="K93" s="6">
        <f t="shared" si="5"/>
        <v>71.16</v>
      </c>
      <c r="L93" s="1" t="s">
        <v>9</v>
      </c>
      <c r="M93" s="5"/>
    </row>
    <row r="94" spans="1:13" s="4" customFormat="1" ht="24" customHeight="1" x14ac:dyDescent="0.15">
      <c r="A94" s="1">
        <v>92</v>
      </c>
      <c r="B94" s="1" t="s">
        <v>207</v>
      </c>
      <c r="C94" s="1" t="s">
        <v>206</v>
      </c>
      <c r="D94" s="1" t="s">
        <v>5</v>
      </c>
      <c r="E94" s="1" t="s">
        <v>150</v>
      </c>
      <c r="F94" s="1" t="s">
        <v>202</v>
      </c>
      <c r="G94" s="6">
        <v>102.17</v>
      </c>
      <c r="H94" s="6">
        <f>G94*0.2</f>
        <v>20.434000000000001</v>
      </c>
      <c r="I94" s="6">
        <v>82.6</v>
      </c>
      <c r="J94" s="6">
        <f>I94*0.6</f>
        <v>49.559999999999995</v>
      </c>
      <c r="K94" s="6">
        <f>H94+J94</f>
        <v>69.994</v>
      </c>
      <c r="L94" s="1">
        <v>2</v>
      </c>
      <c r="M94" s="1"/>
    </row>
    <row r="95" spans="1:13" s="4" customFormat="1" ht="24" customHeight="1" x14ac:dyDescent="0.15">
      <c r="A95" s="1">
        <v>93</v>
      </c>
      <c r="B95" s="1" t="s">
        <v>205</v>
      </c>
      <c r="C95" s="1" t="s">
        <v>204</v>
      </c>
      <c r="D95" s="1" t="s">
        <v>26</v>
      </c>
      <c r="E95" s="1" t="s">
        <v>150</v>
      </c>
      <c r="F95" s="1" t="s">
        <v>202</v>
      </c>
      <c r="G95" s="6">
        <v>105.17</v>
      </c>
      <c r="H95" s="6">
        <f t="shared" si="3"/>
        <v>21.034000000000002</v>
      </c>
      <c r="I95" s="6">
        <v>76.400000000000006</v>
      </c>
      <c r="J95" s="6">
        <f t="shared" si="4"/>
        <v>45.84</v>
      </c>
      <c r="K95" s="6">
        <f t="shared" si="5"/>
        <v>66.874000000000009</v>
      </c>
      <c r="L95" s="1">
        <v>3</v>
      </c>
      <c r="M95" s="1"/>
    </row>
    <row r="96" spans="1:13" s="4" customFormat="1" ht="24" customHeight="1" x14ac:dyDescent="0.15">
      <c r="A96" s="1">
        <v>94</v>
      </c>
      <c r="B96" s="1" t="s">
        <v>278</v>
      </c>
      <c r="C96" s="1" t="s">
        <v>276</v>
      </c>
      <c r="D96" s="1" t="s">
        <v>26</v>
      </c>
      <c r="E96" s="1" t="s">
        <v>150</v>
      </c>
      <c r="F96" s="1" t="s">
        <v>277</v>
      </c>
      <c r="G96" s="6">
        <v>131.72999999999999</v>
      </c>
      <c r="H96" s="6">
        <f t="shared" si="3"/>
        <v>26.346</v>
      </c>
      <c r="I96" s="6">
        <v>86.4</v>
      </c>
      <c r="J96" s="6">
        <f t="shared" si="4"/>
        <v>51.84</v>
      </c>
      <c r="K96" s="6">
        <f t="shared" si="5"/>
        <v>78.186000000000007</v>
      </c>
      <c r="L96" s="1">
        <v>1</v>
      </c>
      <c r="M96" s="5"/>
    </row>
    <row r="97" spans="1:13" s="4" customFormat="1" ht="24" customHeight="1" x14ac:dyDescent="0.15">
      <c r="A97" s="1">
        <v>95</v>
      </c>
      <c r="B97" s="1" t="s">
        <v>282</v>
      </c>
      <c r="C97" s="1" t="s">
        <v>281</v>
      </c>
      <c r="D97" s="1" t="s">
        <v>26</v>
      </c>
      <c r="E97" s="1" t="s">
        <v>150</v>
      </c>
      <c r="F97" s="1" t="s">
        <v>277</v>
      </c>
      <c r="G97" s="6">
        <v>119.18</v>
      </c>
      <c r="H97" s="6">
        <f t="shared" si="3"/>
        <v>23.836000000000002</v>
      </c>
      <c r="I97" s="6">
        <v>78.2</v>
      </c>
      <c r="J97" s="6">
        <f t="shared" si="4"/>
        <v>46.92</v>
      </c>
      <c r="K97" s="6">
        <f t="shared" si="5"/>
        <v>70.756</v>
      </c>
      <c r="L97" s="1">
        <v>2</v>
      </c>
      <c r="M97" s="1"/>
    </row>
    <row r="98" spans="1:13" s="4" customFormat="1" ht="24" customHeight="1" x14ac:dyDescent="0.15">
      <c r="A98" s="1">
        <v>96</v>
      </c>
      <c r="B98" s="1" t="s">
        <v>280</v>
      </c>
      <c r="C98" s="1" t="s">
        <v>279</v>
      </c>
      <c r="D98" s="1" t="s">
        <v>5</v>
      </c>
      <c r="E98" s="1" t="s">
        <v>150</v>
      </c>
      <c r="F98" s="1" t="s">
        <v>277</v>
      </c>
      <c r="G98" s="6">
        <v>115.95</v>
      </c>
      <c r="H98" s="6">
        <f t="shared" si="3"/>
        <v>23.19</v>
      </c>
      <c r="I98" s="6">
        <v>76.400000000000006</v>
      </c>
      <c r="J98" s="6">
        <f t="shared" si="4"/>
        <v>45.84</v>
      </c>
      <c r="K98" s="6">
        <f t="shared" si="5"/>
        <v>69.03</v>
      </c>
      <c r="L98" s="1">
        <v>3</v>
      </c>
      <c r="M98" s="1"/>
    </row>
    <row r="99" spans="1:13" s="4" customFormat="1" ht="24" customHeight="1" x14ac:dyDescent="0.15">
      <c r="A99" s="1">
        <v>97</v>
      </c>
      <c r="B99" s="1" t="s">
        <v>196</v>
      </c>
      <c r="C99" s="1" t="s">
        <v>194</v>
      </c>
      <c r="D99" s="1" t="s">
        <v>26</v>
      </c>
      <c r="E99" s="1" t="s">
        <v>150</v>
      </c>
      <c r="F99" s="5" t="s">
        <v>295</v>
      </c>
      <c r="G99" s="6">
        <v>137.5</v>
      </c>
      <c r="H99" s="6">
        <f t="shared" si="3"/>
        <v>27.5</v>
      </c>
      <c r="I99" s="6">
        <v>84.6</v>
      </c>
      <c r="J99" s="6">
        <f t="shared" si="4"/>
        <v>50.76</v>
      </c>
      <c r="K99" s="6">
        <f t="shared" si="5"/>
        <v>78.259999999999991</v>
      </c>
      <c r="L99" s="1" t="s">
        <v>9</v>
      </c>
      <c r="M99" s="5"/>
    </row>
    <row r="100" spans="1:13" s="4" customFormat="1" ht="24" customHeight="1" x14ac:dyDescent="0.15">
      <c r="A100" s="1">
        <v>98</v>
      </c>
      <c r="B100" s="1" t="s">
        <v>200</v>
      </c>
      <c r="C100" s="1" t="s">
        <v>199</v>
      </c>
      <c r="D100" s="1" t="s">
        <v>5</v>
      </c>
      <c r="E100" s="1" t="s">
        <v>150</v>
      </c>
      <c r="F100" s="1" t="s">
        <v>195</v>
      </c>
      <c r="G100" s="6">
        <v>134.5</v>
      </c>
      <c r="H100" s="6">
        <f>G100*0.2</f>
        <v>26.900000000000002</v>
      </c>
      <c r="I100" s="6">
        <v>84.2</v>
      </c>
      <c r="J100" s="6">
        <f>I100*0.6</f>
        <v>50.52</v>
      </c>
      <c r="K100" s="6">
        <f>H100+J100</f>
        <v>77.42</v>
      </c>
      <c r="L100" s="1">
        <v>2</v>
      </c>
      <c r="M100" s="1"/>
    </row>
    <row r="101" spans="1:13" s="4" customFormat="1" ht="24" customHeight="1" x14ac:dyDescent="0.15">
      <c r="A101" s="1">
        <v>99</v>
      </c>
      <c r="B101" s="1" t="s">
        <v>198</v>
      </c>
      <c r="C101" s="1" t="s">
        <v>197</v>
      </c>
      <c r="D101" s="1" t="s">
        <v>5</v>
      </c>
      <c r="E101" s="1" t="s">
        <v>150</v>
      </c>
      <c r="F101" s="1" t="s">
        <v>195</v>
      </c>
      <c r="G101" s="6">
        <v>135.66999999999999</v>
      </c>
      <c r="H101" s="6">
        <f t="shared" si="3"/>
        <v>27.134</v>
      </c>
      <c r="I101" s="6">
        <v>80</v>
      </c>
      <c r="J101" s="6">
        <f t="shared" si="4"/>
        <v>48</v>
      </c>
      <c r="K101" s="6">
        <f t="shared" si="5"/>
        <v>75.134</v>
      </c>
      <c r="L101" s="1">
        <v>3</v>
      </c>
      <c r="M101" s="1"/>
    </row>
    <row r="102" spans="1:13" s="4" customFormat="1" ht="24" customHeight="1" x14ac:dyDescent="0.15">
      <c r="A102" s="1">
        <v>100</v>
      </c>
      <c r="B102" s="1" t="s">
        <v>231</v>
      </c>
      <c r="C102" s="1" t="s">
        <v>228</v>
      </c>
      <c r="D102" s="1" t="s">
        <v>5</v>
      </c>
      <c r="E102" s="1" t="s">
        <v>230</v>
      </c>
      <c r="F102" s="1" t="s">
        <v>229</v>
      </c>
      <c r="G102" s="6">
        <v>133.46</v>
      </c>
      <c r="H102" s="6">
        <f t="shared" si="3"/>
        <v>26.692000000000004</v>
      </c>
      <c r="I102" s="6">
        <v>79</v>
      </c>
      <c r="J102" s="6">
        <f t="shared" si="4"/>
        <v>47.4</v>
      </c>
      <c r="K102" s="6">
        <f t="shared" si="5"/>
        <v>74.091999999999999</v>
      </c>
      <c r="L102" s="1" t="s">
        <v>9</v>
      </c>
      <c r="M102" s="5"/>
    </row>
    <row r="103" spans="1:13" s="4" customFormat="1" ht="24" customHeight="1" x14ac:dyDescent="0.15">
      <c r="A103" s="1">
        <v>101</v>
      </c>
      <c r="B103" s="1" t="s">
        <v>233</v>
      </c>
      <c r="C103" s="1" t="s">
        <v>232</v>
      </c>
      <c r="D103" s="1" t="s">
        <v>5</v>
      </c>
      <c r="E103" s="1" t="s">
        <v>230</v>
      </c>
      <c r="F103" s="1" t="s">
        <v>229</v>
      </c>
      <c r="G103" s="6">
        <v>129.47999999999999</v>
      </c>
      <c r="H103" s="6">
        <f t="shared" si="3"/>
        <v>25.896000000000001</v>
      </c>
      <c r="I103" s="6">
        <v>77.2</v>
      </c>
      <c r="J103" s="6">
        <f t="shared" si="4"/>
        <v>46.32</v>
      </c>
      <c r="K103" s="6">
        <f t="shared" si="5"/>
        <v>72.216000000000008</v>
      </c>
      <c r="L103" s="1" t="s">
        <v>11</v>
      </c>
      <c r="M103" s="5"/>
    </row>
    <row r="104" spans="1:13" s="4" customFormat="1" ht="24" customHeight="1" x14ac:dyDescent="0.15">
      <c r="A104" s="1">
        <v>102</v>
      </c>
      <c r="B104" s="1" t="s">
        <v>235</v>
      </c>
      <c r="C104" s="1" t="s">
        <v>234</v>
      </c>
      <c r="D104" s="1" t="s">
        <v>5</v>
      </c>
      <c r="E104" s="1" t="s">
        <v>230</v>
      </c>
      <c r="F104" s="1" t="s">
        <v>229</v>
      </c>
      <c r="G104" s="6">
        <v>124.48</v>
      </c>
      <c r="H104" s="6">
        <f t="shared" si="3"/>
        <v>24.896000000000001</v>
      </c>
      <c r="I104" s="6">
        <v>76.599999999999994</v>
      </c>
      <c r="J104" s="6">
        <f t="shared" si="4"/>
        <v>45.959999999999994</v>
      </c>
      <c r="K104" s="6">
        <f t="shared" si="5"/>
        <v>70.855999999999995</v>
      </c>
      <c r="L104" s="1" t="s">
        <v>10</v>
      </c>
      <c r="M104" s="5"/>
    </row>
    <row r="105" spans="1:13" s="4" customFormat="1" ht="24" customHeight="1" x14ac:dyDescent="0.15">
      <c r="A105" s="1">
        <v>103</v>
      </c>
      <c r="B105" s="1" t="s">
        <v>237</v>
      </c>
      <c r="C105" s="1" t="s">
        <v>236</v>
      </c>
      <c r="D105" s="1" t="s">
        <v>5</v>
      </c>
      <c r="E105" s="1" t="s">
        <v>230</v>
      </c>
      <c r="F105" s="1" t="s">
        <v>229</v>
      </c>
      <c r="G105" s="6">
        <v>124.13</v>
      </c>
      <c r="H105" s="6">
        <f t="shared" si="3"/>
        <v>24.826000000000001</v>
      </c>
      <c r="I105" s="6">
        <v>76.599999999999994</v>
      </c>
      <c r="J105" s="6">
        <f t="shared" si="4"/>
        <v>45.959999999999994</v>
      </c>
      <c r="K105" s="6">
        <f t="shared" si="5"/>
        <v>70.786000000000001</v>
      </c>
      <c r="L105" s="1" t="s">
        <v>24</v>
      </c>
      <c r="M105" s="1"/>
    </row>
    <row r="106" spans="1:13" s="4" customFormat="1" ht="24" customHeight="1" x14ac:dyDescent="0.15">
      <c r="A106" s="1">
        <v>104</v>
      </c>
      <c r="B106" s="1" t="s">
        <v>239</v>
      </c>
      <c r="C106" s="1" t="s">
        <v>238</v>
      </c>
      <c r="D106" s="1" t="s">
        <v>5</v>
      </c>
      <c r="E106" s="1" t="s">
        <v>230</v>
      </c>
      <c r="F106" s="1" t="s">
        <v>229</v>
      </c>
      <c r="G106" s="6">
        <v>119.13</v>
      </c>
      <c r="H106" s="6">
        <f t="shared" si="3"/>
        <v>23.826000000000001</v>
      </c>
      <c r="I106" s="6">
        <v>76.2</v>
      </c>
      <c r="J106" s="6">
        <f t="shared" si="4"/>
        <v>45.72</v>
      </c>
      <c r="K106" s="6">
        <f t="shared" si="5"/>
        <v>69.545999999999992</v>
      </c>
      <c r="L106" s="1" t="s">
        <v>18</v>
      </c>
      <c r="M106" s="1"/>
    </row>
    <row r="107" spans="1:13" s="4" customFormat="1" ht="24" customHeight="1" x14ac:dyDescent="0.15">
      <c r="A107" s="1">
        <v>105</v>
      </c>
      <c r="B107" s="1" t="s">
        <v>241</v>
      </c>
      <c r="C107" s="1" t="s">
        <v>240</v>
      </c>
      <c r="D107" s="1" t="s">
        <v>5</v>
      </c>
      <c r="E107" s="1" t="s">
        <v>230</v>
      </c>
      <c r="F107" s="1" t="s">
        <v>229</v>
      </c>
      <c r="G107" s="6">
        <v>116.65</v>
      </c>
      <c r="H107" s="6">
        <f t="shared" si="3"/>
        <v>23.330000000000002</v>
      </c>
      <c r="I107" s="6">
        <v>76.8</v>
      </c>
      <c r="J107" s="6">
        <f t="shared" si="4"/>
        <v>46.08</v>
      </c>
      <c r="K107" s="6">
        <f t="shared" si="5"/>
        <v>69.41</v>
      </c>
      <c r="L107" s="1" t="s">
        <v>21</v>
      </c>
      <c r="M107" s="1"/>
    </row>
    <row r="108" spans="1:13" s="4" customFormat="1" ht="24" customHeight="1" x14ac:dyDescent="0.15">
      <c r="A108" s="1">
        <v>106</v>
      </c>
      <c r="B108" s="1" t="s">
        <v>248</v>
      </c>
      <c r="C108" s="1" t="s">
        <v>247</v>
      </c>
      <c r="D108" s="1" t="s">
        <v>26</v>
      </c>
      <c r="E108" s="1" t="s">
        <v>230</v>
      </c>
      <c r="F108" s="1" t="s">
        <v>243</v>
      </c>
      <c r="G108" s="6">
        <v>128.22</v>
      </c>
      <c r="H108" s="6">
        <f>G108*0.2</f>
        <v>25.644000000000002</v>
      </c>
      <c r="I108" s="6">
        <v>81</v>
      </c>
      <c r="J108" s="6">
        <f>I108*0.6</f>
        <v>48.6</v>
      </c>
      <c r="K108" s="6">
        <f>H108+J108</f>
        <v>74.244</v>
      </c>
      <c r="L108" s="1">
        <v>1</v>
      </c>
      <c r="M108" s="5"/>
    </row>
    <row r="109" spans="1:13" s="4" customFormat="1" ht="24" customHeight="1" x14ac:dyDescent="0.15">
      <c r="A109" s="1">
        <v>107</v>
      </c>
      <c r="B109" s="1" t="s">
        <v>244</v>
      </c>
      <c r="C109" s="1" t="s">
        <v>242</v>
      </c>
      <c r="D109" s="1" t="s">
        <v>26</v>
      </c>
      <c r="E109" s="1" t="s">
        <v>230</v>
      </c>
      <c r="F109" s="1" t="s">
        <v>243</v>
      </c>
      <c r="G109" s="6">
        <v>132.47999999999999</v>
      </c>
      <c r="H109" s="6">
        <f t="shared" si="3"/>
        <v>26.495999999999999</v>
      </c>
      <c r="I109" s="6">
        <v>78.2</v>
      </c>
      <c r="J109" s="6">
        <f t="shared" si="4"/>
        <v>46.92</v>
      </c>
      <c r="K109" s="6">
        <f t="shared" si="5"/>
        <v>73.415999999999997</v>
      </c>
      <c r="L109" s="1">
        <v>2</v>
      </c>
      <c r="M109" s="1"/>
    </row>
    <row r="110" spans="1:13" s="4" customFormat="1" ht="24" customHeight="1" x14ac:dyDescent="0.15">
      <c r="A110" s="1">
        <v>108</v>
      </c>
      <c r="B110" s="1" t="s">
        <v>246</v>
      </c>
      <c r="C110" s="1" t="s">
        <v>245</v>
      </c>
      <c r="D110" s="1" t="s">
        <v>26</v>
      </c>
      <c r="E110" s="1" t="s">
        <v>230</v>
      </c>
      <c r="F110" s="1" t="s">
        <v>243</v>
      </c>
      <c r="G110" s="6">
        <v>128.63</v>
      </c>
      <c r="H110" s="6">
        <f t="shared" si="3"/>
        <v>25.725999999999999</v>
      </c>
      <c r="I110" s="6">
        <v>79.2</v>
      </c>
      <c r="J110" s="6">
        <f t="shared" si="4"/>
        <v>47.52</v>
      </c>
      <c r="K110" s="6">
        <f t="shared" si="5"/>
        <v>73.246000000000009</v>
      </c>
      <c r="L110" s="1">
        <v>3</v>
      </c>
      <c r="M110" s="1"/>
    </row>
    <row r="111" spans="1:13" s="4" customFormat="1" ht="24" customHeight="1" x14ac:dyDescent="0.15">
      <c r="A111" s="1">
        <v>109</v>
      </c>
      <c r="B111" s="1" t="s">
        <v>251</v>
      </c>
      <c r="C111" s="1" t="s">
        <v>249</v>
      </c>
      <c r="D111" s="1" t="s">
        <v>5</v>
      </c>
      <c r="E111" s="1" t="s">
        <v>230</v>
      </c>
      <c r="F111" s="1" t="s">
        <v>250</v>
      </c>
      <c r="G111" s="6">
        <v>151.54</v>
      </c>
      <c r="H111" s="6">
        <f t="shared" si="3"/>
        <v>30.308</v>
      </c>
      <c r="I111" s="6">
        <v>79.8</v>
      </c>
      <c r="J111" s="6">
        <f t="shared" si="4"/>
        <v>47.879999999999995</v>
      </c>
      <c r="K111" s="6">
        <f t="shared" si="5"/>
        <v>78.187999999999988</v>
      </c>
      <c r="L111" s="1" t="s">
        <v>9</v>
      </c>
      <c r="M111" s="5"/>
    </row>
    <row r="112" spans="1:13" s="4" customFormat="1" ht="24" customHeight="1" x14ac:dyDescent="0.15">
      <c r="A112" s="1">
        <v>110</v>
      </c>
      <c r="B112" s="1" t="s">
        <v>255</v>
      </c>
      <c r="C112" s="1" t="s">
        <v>254</v>
      </c>
      <c r="D112" s="1" t="s">
        <v>5</v>
      </c>
      <c r="E112" s="1" t="s">
        <v>230</v>
      </c>
      <c r="F112" s="1" t="s">
        <v>250</v>
      </c>
      <c r="G112" s="6">
        <v>127.24</v>
      </c>
      <c r="H112" s="6">
        <f t="shared" si="3"/>
        <v>25.448</v>
      </c>
      <c r="I112" s="6">
        <v>80</v>
      </c>
      <c r="J112" s="6">
        <f t="shared" si="4"/>
        <v>48</v>
      </c>
      <c r="K112" s="6">
        <f t="shared" si="5"/>
        <v>73.448000000000008</v>
      </c>
      <c r="L112" s="1">
        <v>2</v>
      </c>
      <c r="M112" s="5"/>
    </row>
    <row r="113" spans="1:13" s="4" customFormat="1" ht="24" customHeight="1" x14ac:dyDescent="0.15">
      <c r="A113" s="1">
        <v>111</v>
      </c>
      <c r="B113" s="1" t="s">
        <v>259</v>
      </c>
      <c r="C113" s="1" t="s">
        <v>258</v>
      </c>
      <c r="D113" s="1" t="s">
        <v>5</v>
      </c>
      <c r="E113" s="1" t="s">
        <v>230</v>
      </c>
      <c r="F113" s="1" t="s">
        <v>250</v>
      </c>
      <c r="G113" s="6">
        <v>125.24</v>
      </c>
      <c r="H113" s="6">
        <f t="shared" si="3"/>
        <v>25.048000000000002</v>
      </c>
      <c r="I113" s="6">
        <v>80.2</v>
      </c>
      <c r="J113" s="6">
        <f t="shared" si="4"/>
        <v>48.12</v>
      </c>
      <c r="K113" s="6">
        <f t="shared" si="5"/>
        <v>73.168000000000006</v>
      </c>
      <c r="L113" s="1">
        <v>3</v>
      </c>
      <c r="M113" s="5"/>
    </row>
    <row r="114" spans="1:13" s="4" customFormat="1" ht="24" customHeight="1" x14ac:dyDescent="0.15">
      <c r="A114" s="1">
        <v>112</v>
      </c>
      <c r="B114" s="1" t="s">
        <v>257</v>
      </c>
      <c r="C114" s="1" t="s">
        <v>256</v>
      </c>
      <c r="D114" s="1" t="s">
        <v>5</v>
      </c>
      <c r="E114" s="1" t="s">
        <v>230</v>
      </c>
      <c r="F114" s="1" t="s">
        <v>250</v>
      </c>
      <c r="G114" s="6">
        <v>126.63</v>
      </c>
      <c r="H114" s="6">
        <f>G114*0.2</f>
        <v>25.326000000000001</v>
      </c>
      <c r="I114" s="6">
        <v>78.8</v>
      </c>
      <c r="J114" s="6">
        <f>I114*0.6</f>
        <v>47.279999999999994</v>
      </c>
      <c r="K114" s="6">
        <f>H114+J114</f>
        <v>72.605999999999995</v>
      </c>
      <c r="L114" s="1" t="s">
        <v>24</v>
      </c>
      <c r="M114" s="1"/>
    </row>
    <row r="115" spans="1:13" s="4" customFormat="1" ht="24" customHeight="1" x14ac:dyDescent="0.15">
      <c r="A115" s="1">
        <v>113</v>
      </c>
      <c r="B115" s="1" t="s">
        <v>253</v>
      </c>
      <c r="C115" s="1" t="s">
        <v>252</v>
      </c>
      <c r="D115" s="1" t="s">
        <v>5</v>
      </c>
      <c r="E115" s="1" t="s">
        <v>230</v>
      </c>
      <c r="F115" s="1" t="s">
        <v>250</v>
      </c>
      <c r="G115" s="6">
        <v>128.19999999999999</v>
      </c>
      <c r="H115" s="6">
        <f>G115*0.2</f>
        <v>25.64</v>
      </c>
      <c r="I115" s="6">
        <v>76.400000000000006</v>
      </c>
      <c r="J115" s="6">
        <f>I115*0.6</f>
        <v>45.84</v>
      </c>
      <c r="K115" s="6">
        <f>H115+J115</f>
        <v>71.48</v>
      </c>
      <c r="L115" s="1">
        <v>5</v>
      </c>
      <c r="M115" s="1"/>
    </row>
    <row r="116" spans="1:13" s="4" customFormat="1" ht="24" customHeight="1" x14ac:dyDescent="0.15">
      <c r="A116" s="1">
        <v>114</v>
      </c>
      <c r="B116" s="1" t="s">
        <v>261</v>
      </c>
      <c r="C116" s="1" t="s">
        <v>260</v>
      </c>
      <c r="D116" s="1" t="s">
        <v>5</v>
      </c>
      <c r="E116" s="1" t="s">
        <v>230</v>
      </c>
      <c r="F116" s="1" t="s">
        <v>250</v>
      </c>
      <c r="G116" s="6">
        <v>123.93</v>
      </c>
      <c r="H116" s="6">
        <f t="shared" si="3"/>
        <v>24.786000000000001</v>
      </c>
      <c r="I116" s="6">
        <v>74</v>
      </c>
      <c r="J116" s="6">
        <f t="shared" si="4"/>
        <v>44.4</v>
      </c>
      <c r="K116" s="6">
        <f t="shared" si="5"/>
        <v>69.186000000000007</v>
      </c>
      <c r="L116" s="1" t="s">
        <v>21</v>
      </c>
      <c r="M116" s="1"/>
    </row>
    <row r="117" spans="1:13" s="4" customFormat="1" ht="24" customHeight="1" x14ac:dyDescent="0.15">
      <c r="A117" s="1">
        <v>115</v>
      </c>
      <c r="B117" s="1" t="s">
        <v>264</v>
      </c>
      <c r="C117" s="1" t="s">
        <v>262</v>
      </c>
      <c r="D117" s="1" t="s">
        <v>26</v>
      </c>
      <c r="E117" s="1" t="s">
        <v>230</v>
      </c>
      <c r="F117" s="1" t="s">
        <v>263</v>
      </c>
      <c r="G117" s="6">
        <v>131.24</v>
      </c>
      <c r="H117" s="6">
        <f t="shared" si="3"/>
        <v>26.248000000000005</v>
      </c>
      <c r="I117" s="6">
        <v>81.2</v>
      </c>
      <c r="J117" s="6">
        <f t="shared" si="4"/>
        <v>48.72</v>
      </c>
      <c r="K117" s="6">
        <f t="shared" si="5"/>
        <v>74.968000000000004</v>
      </c>
      <c r="L117" s="1" t="s">
        <v>9</v>
      </c>
      <c r="M117" s="5"/>
    </row>
    <row r="118" spans="1:13" s="4" customFormat="1" ht="24" customHeight="1" x14ac:dyDescent="0.15">
      <c r="A118" s="1">
        <v>116</v>
      </c>
      <c r="B118" s="1" t="s">
        <v>268</v>
      </c>
      <c r="C118" s="1" t="s">
        <v>267</v>
      </c>
      <c r="D118" s="1" t="s">
        <v>26</v>
      </c>
      <c r="E118" s="1" t="s">
        <v>230</v>
      </c>
      <c r="F118" s="1" t="s">
        <v>263</v>
      </c>
      <c r="G118" s="6">
        <v>127.26</v>
      </c>
      <c r="H118" s="6">
        <f>G118*0.2</f>
        <v>25.452000000000002</v>
      </c>
      <c r="I118" s="6">
        <v>80.8</v>
      </c>
      <c r="J118" s="6">
        <f>I118*0.6</f>
        <v>48.48</v>
      </c>
      <c r="K118" s="6">
        <f>H118+J118</f>
        <v>73.932000000000002</v>
      </c>
      <c r="L118" s="1">
        <v>2</v>
      </c>
      <c r="M118" s="1"/>
    </row>
    <row r="119" spans="1:13" s="4" customFormat="1" ht="24" customHeight="1" x14ac:dyDescent="0.15">
      <c r="A119" s="1">
        <v>117</v>
      </c>
      <c r="B119" s="1" t="s">
        <v>266</v>
      </c>
      <c r="C119" s="1" t="s">
        <v>265</v>
      </c>
      <c r="D119" s="1" t="s">
        <v>26</v>
      </c>
      <c r="E119" s="1" t="s">
        <v>230</v>
      </c>
      <c r="F119" s="1" t="s">
        <v>263</v>
      </c>
      <c r="G119" s="6">
        <v>128.26</v>
      </c>
      <c r="H119" s="6">
        <f t="shared" si="3"/>
        <v>25.652000000000001</v>
      </c>
      <c r="I119" s="6">
        <v>79.2</v>
      </c>
      <c r="J119" s="6">
        <f t="shared" si="4"/>
        <v>47.52</v>
      </c>
      <c r="K119" s="6">
        <f t="shared" si="5"/>
        <v>73.171999999999997</v>
      </c>
      <c r="L119" s="1">
        <v>3</v>
      </c>
      <c r="M119" s="1"/>
    </row>
    <row r="120" spans="1:13" s="4" customFormat="1" ht="24" customHeight="1" x14ac:dyDescent="0.15">
      <c r="A120" s="1">
        <v>118</v>
      </c>
      <c r="B120" s="1" t="s">
        <v>271</v>
      </c>
      <c r="C120" s="1" t="s">
        <v>270</v>
      </c>
      <c r="D120" s="1" t="s">
        <v>5</v>
      </c>
      <c r="E120" s="1" t="s">
        <v>7</v>
      </c>
      <c r="F120" s="1" t="s">
        <v>269</v>
      </c>
      <c r="G120" s="6">
        <v>140.16999999999999</v>
      </c>
      <c r="H120" s="6">
        <f t="shared" si="3"/>
        <v>28.033999999999999</v>
      </c>
      <c r="I120" s="6">
        <v>81</v>
      </c>
      <c r="J120" s="6">
        <f t="shared" si="4"/>
        <v>48.6</v>
      </c>
      <c r="K120" s="6">
        <f t="shared" si="5"/>
        <v>76.634</v>
      </c>
      <c r="L120" s="1">
        <v>1</v>
      </c>
      <c r="M120" s="5"/>
    </row>
    <row r="121" spans="1:13" s="4" customFormat="1" ht="24" customHeight="1" x14ac:dyDescent="0.15">
      <c r="A121" s="1">
        <v>119</v>
      </c>
      <c r="B121" s="1" t="s">
        <v>275</v>
      </c>
      <c r="C121" s="1" t="s">
        <v>274</v>
      </c>
      <c r="D121" s="1" t="s">
        <v>5</v>
      </c>
      <c r="E121" s="1" t="s">
        <v>7</v>
      </c>
      <c r="F121" s="1" t="s">
        <v>269</v>
      </c>
      <c r="G121" s="6">
        <v>131.83000000000001</v>
      </c>
      <c r="H121" s="6">
        <f>G121*0.2</f>
        <v>26.366000000000003</v>
      </c>
      <c r="I121" s="6">
        <v>82.4</v>
      </c>
      <c r="J121" s="6">
        <f>I121*0.6</f>
        <v>49.440000000000005</v>
      </c>
      <c r="K121" s="6">
        <f>H121+J121</f>
        <v>75.806000000000012</v>
      </c>
      <c r="L121" s="1">
        <v>2</v>
      </c>
      <c r="M121" s="5"/>
    </row>
    <row r="122" spans="1:13" s="4" customFormat="1" ht="24" customHeight="1" x14ac:dyDescent="0.15">
      <c r="A122" s="1">
        <v>120</v>
      </c>
      <c r="B122" s="1" t="s">
        <v>273</v>
      </c>
      <c r="C122" s="1" t="s">
        <v>272</v>
      </c>
      <c r="D122" s="1" t="s">
        <v>5</v>
      </c>
      <c r="E122" s="1" t="s">
        <v>7</v>
      </c>
      <c r="F122" s="1" t="s">
        <v>269</v>
      </c>
      <c r="G122" s="6">
        <v>134.22</v>
      </c>
      <c r="H122" s="6">
        <f t="shared" si="3"/>
        <v>26.844000000000001</v>
      </c>
      <c r="I122" s="6">
        <v>79.8</v>
      </c>
      <c r="J122" s="6">
        <f t="shared" si="4"/>
        <v>47.879999999999995</v>
      </c>
      <c r="K122" s="6">
        <f t="shared" si="5"/>
        <v>74.72399999999999</v>
      </c>
      <c r="L122" s="1">
        <v>3</v>
      </c>
      <c r="M122" s="5"/>
    </row>
  </sheetData>
  <mergeCells count="1">
    <mergeCell ref="A1:M1"/>
  </mergeCells>
  <phoneticPr fontId="5" type="noConversion"/>
  <printOptions horizontalCentered="1"/>
  <pageMargins left="0.35763888888888901" right="0.35763888888888901" top="0.80277777777777803" bottom="0.80277777777777803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总成绩!_07</vt:lpstr>
      <vt:lpstr>总成绩!Print_Area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晟 吴</cp:lastModifiedBy>
  <dcterms:created xsi:type="dcterms:W3CDTF">2024-01-15T03:13:00Z</dcterms:created>
  <dcterms:modified xsi:type="dcterms:W3CDTF">2024-03-02T08:07:08Z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17A5522F3E214E51859A1806D92D13D5_12</vt:lpwstr>
  </property>
  <property fmtid="{D5CDD505-2E9C-101B-9397-08002B2CF9AE}" pid="3" name="KSOProductBuildVer">
    <vt:lpwstr>2052-11.1.0.8765</vt:lpwstr>
  </property>
</Properties>
</file>