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backupFile="1"/>
  <bookViews>
    <workbookView windowWidth="24000" windowHeight="9675"/>
  </bookViews>
  <sheets>
    <sheet name="普陀" sheetId="4" r:id="rId1"/>
  </sheets>
  <definedNames>
    <definedName name="_xlnm._FilterDatabase" localSheetId="0" hidden="1">普陀!$B$2:$K$118</definedName>
    <definedName name="_09" localSheetId="0">普陀!$B$2:$J$118</definedName>
    <definedName name="_09">#REF!</definedName>
    <definedName name="_xlnm.Print_Titles" localSheetId="0">普陀!$2:$2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<sst xmlns="http://schemas.openxmlformats.org/spreadsheetml/2006/main" count="540" uniqueCount="297">
  <si>
    <t>2024年舟山市普陀区各级机关考试录用公务员面试成绩、总成绩及入围体检人员名单</t>
  </si>
  <si>
    <t>序号</t>
  </si>
  <si>
    <t>姓名</t>
  </si>
  <si>
    <t>招考单位名</t>
  </si>
  <si>
    <t>报考职位</t>
  </si>
  <si>
    <t>准考证号</t>
  </si>
  <si>
    <t>笔试成绩</t>
  </si>
  <si>
    <t>面试成绩</t>
  </si>
  <si>
    <t>招考人数</t>
  </si>
  <si>
    <t>总分</t>
  </si>
  <si>
    <t>名次</t>
  </si>
  <si>
    <t>备注</t>
  </si>
  <si>
    <t>郑钦元</t>
  </si>
  <si>
    <t>中共舟山市普陀区纪律检查委员会、舟山市普陀区监察委员会</t>
  </si>
  <si>
    <t>纪检监察一级科员1</t>
  </si>
  <si>
    <t>109010721703</t>
  </si>
  <si>
    <t>1</t>
  </si>
  <si>
    <t>入围体检</t>
  </si>
  <si>
    <t>滕作奎</t>
  </si>
  <si>
    <t>109010720708</t>
  </si>
  <si>
    <t>张文浩</t>
  </si>
  <si>
    <t>109010722024</t>
  </si>
  <si>
    <t>刘玉洁</t>
  </si>
  <si>
    <t>纪检监察一级科员2</t>
  </si>
  <si>
    <t>109010722105</t>
  </si>
  <si>
    <t>屈于竣</t>
  </si>
  <si>
    <t>109010720421</t>
  </si>
  <si>
    <t>贺吉凤</t>
  </si>
  <si>
    <t>舟山市普陀区人民法院</t>
  </si>
  <si>
    <t>五级法官助理</t>
  </si>
  <si>
    <t>109010721201</t>
  </si>
  <si>
    <t>庄雪</t>
  </si>
  <si>
    <t>109010720530</t>
  </si>
  <si>
    <t>丁佳璐</t>
  </si>
  <si>
    <t>109010721106</t>
  </si>
  <si>
    <t>张芷旖</t>
  </si>
  <si>
    <t>司法行政一级科员</t>
  </si>
  <si>
    <t>109031000130</t>
  </si>
  <si>
    <t>2</t>
  </si>
  <si>
    <t>许皓茗</t>
  </si>
  <si>
    <t>109010722116</t>
  </si>
  <si>
    <t>胡力元</t>
  </si>
  <si>
    <t>109010721511</t>
  </si>
  <si>
    <t>吴姿萱</t>
  </si>
  <si>
    <t>109010720906</t>
  </si>
  <si>
    <t>王友佳</t>
  </si>
  <si>
    <t>109010721611</t>
  </si>
  <si>
    <t>邬昊芃</t>
  </si>
  <si>
    <t>109010721513</t>
  </si>
  <si>
    <t>王铎</t>
  </si>
  <si>
    <t>舟山市普陀区人民检察院</t>
  </si>
  <si>
    <t>五级检察官助理</t>
  </si>
  <si>
    <t>109010720418</t>
  </si>
  <si>
    <t>蒋东杰</t>
  </si>
  <si>
    <t>109010720824</t>
  </si>
  <si>
    <t>陆丹妮</t>
  </si>
  <si>
    <t>109010721711</t>
  </si>
  <si>
    <t>取消</t>
  </si>
  <si>
    <t>陈怡</t>
  </si>
  <si>
    <t>舟山市普陀区司法局</t>
  </si>
  <si>
    <t>司法助理一级科员</t>
  </si>
  <si>
    <t>109010721613</t>
  </si>
  <si>
    <t>何舒含</t>
  </si>
  <si>
    <t>109010721927</t>
  </si>
  <si>
    <t>姚敏慧</t>
  </si>
  <si>
    <t>109010720929</t>
  </si>
  <si>
    <t>吴丽慧</t>
  </si>
  <si>
    <t>109010721808</t>
  </si>
  <si>
    <t>韩怡纯</t>
  </si>
  <si>
    <t>109010721706</t>
  </si>
  <si>
    <t>陈慧</t>
  </si>
  <si>
    <t>109010720426</t>
  </si>
  <si>
    <t>喻俊</t>
  </si>
  <si>
    <t>舟山市普陀区中小企业服务中心</t>
  </si>
  <si>
    <t>信息化管理一级科员</t>
  </si>
  <si>
    <t>109010721028</t>
  </si>
  <si>
    <t>徐千涵</t>
  </si>
  <si>
    <t>109010721027</t>
  </si>
  <si>
    <t>林上锋</t>
  </si>
  <si>
    <t>109010722102</t>
  </si>
  <si>
    <t>付译萱</t>
  </si>
  <si>
    <t>舟山市普陀区社会保险事业管理中心</t>
  </si>
  <si>
    <t>社保基金管理一级科员</t>
  </si>
  <si>
    <t>109010720903</t>
  </si>
  <si>
    <t>孙雨佳</t>
  </si>
  <si>
    <t>109010720515</t>
  </si>
  <si>
    <t>洪苏扬</t>
  </si>
  <si>
    <t>109020900402</t>
  </si>
  <si>
    <t>俞芸馨</t>
  </si>
  <si>
    <t>舟山市普陀区区级财政国库支付中心</t>
  </si>
  <si>
    <t>财务管理一级科员</t>
  </si>
  <si>
    <t>109010721204</t>
  </si>
  <si>
    <t>庄的妮</t>
  </si>
  <si>
    <t>109010720925</t>
  </si>
  <si>
    <t>叶诗璇</t>
  </si>
  <si>
    <t>109010720516</t>
  </si>
  <si>
    <t>俞奕哲</t>
  </si>
  <si>
    <t>109010720329</t>
  </si>
  <si>
    <t>叶璐琪</t>
  </si>
  <si>
    <t>109010720228</t>
  </si>
  <si>
    <t>陈蕊雯</t>
  </si>
  <si>
    <t>109010722121</t>
  </si>
  <si>
    <t>何雪琛</t>
  </si>
  <si>
    <t>109010721828</t>
  </si>
  <si>
    <t>李佳欣</t>
  </si>
  <si>
    <t>109010721224</t>
  </si>
  <si>
    <t>汤其筝</t>
  </si>
  <si>
    <t>109010721807</t>
  </si>
  <si>
    <t>郭婷</t>
  </si>
  <si>
    <t>舟山市普陀区渔船检验站</t>
  </si>
  <si>
    <t>船舶检验一级科员</t>
  </si>
  <si>
    <t>109010722104</t>
  </si>
  <si>
    <t>丁媛</t>
  </si>
  <si>
    <t>109010720612</t>
  </si>
  <si>
    <t>刘晨昱</t>
  </si>
  <si>
    <t>109010720729</t>
  </si>
  <si>
    <t>李纯玉</t>
  </si>
  <si>
    <t>舟山市普陀区审批服务与招投标管理办公室</t>
  </si>
  <si>
    <t>招投标业务一级科员</t>
  </si>
  <si>
    <t>109010721625</t>
  </si>
  <si>
    <t>方炳晨</t>
  </si>
  <si>
    <t>109010720305</t>
  </si>
  <si>
    <t>麦诗杭</t>
  </si>
  <si>
    <t>109010721926</t>
  </si>
  <si>
    <t>傅楠</t>
  </si>
  <si>
    <t>舟山市普陀区供销合作社联合社</t>
  </si>
  <si>
    <t>党建管理一级科员</t>
  </si>
  <si>
    <t>109010720608</t>
  </si>
  <si>
    <t>严碧钰</t>
  </si>
  <si>
    <t>109010721117</t>
  </si>
  <si>
    <t>俞佳</t>
  </si>
  <si>
    <t>舟山市普陀区社会经济调查队</t>
  </si>
  <si>
    <t>经济调查一级科员</t>
  </si>
  <si>
    <t>109010511211</t>
  </si>
  <si>
    <t>姚俊羽</t>
  </si>
  <si>
    <t>109010511410</t>
  </si>
  <si>
    <t>周晨瑶</t>
  </si>
  <si>
    <t>109010511317</t>
  </si>
  <si>
    <t>林源</t>
  </si>
  <si>
    <t>舟山市普陀区镇政府机关</t>
  </si>
  <si>
    <t>镇机关工作人员一级科员1</t>
  </si>
  <si>
    <t>209010306313</t>
  </si>
  <si>
    <t>5</t>
  </si>
  <si>
    <t>吴家楠</t>
  </si>
  <si>
    <t>209010306415</t>
  </si>
  <si>
    <t>刘启韬</t>
  </si>
  <si>
    <t>209010306804</t>
  </si>
  <si>
    <t>陈思远</t>
  </si>
  <si>
    <t>209020900729</t>
  </si>
  <si>
    <t>查子修</t>
  </si>
  <si>
    <t>209010306603</t>
  </si>
  <si>
    <t>李轶彦</t>
  </si>
  <si>
    <t>209010306319</t>
  </si>
  <si>
    <t>杨思辰</t>
  </si>
  <si>
    <t>209010305603</t>
  </si>
  <si>
    <t>张大恩</t>
  </si>
  <si>
    <t>209010306114</t>
  </si>
  <si>
    <t>李柏坤</t>
  </si>
  <si>
    <t>209010305920</t>
  </si>
  <si>
    <t>陈建枫</t>
  </si>
  <si>
    <t>镇机关工作人员一级科员2</t>
  </si>
  <si>
    <t>209010305820</t>
  </si>
  <si>
    <t>4</t>
  </si>
  <si>
    <t>谢佳辰</t>
  </si>
  <si>
    <t>209010305315</t>
  </si>
  <si>
    <t>赵梦莹</t>
  </si>
  <si>
    <t>209010305418</t>
  </si>
  <si>
    <t>俞柯汝</t>
  </si>
  <si>
    <t>209010306316</t>
  </si>
  <si>
    <t>陈嘉慈</t>
  </si>
  <si>
    <t>209010306324</t>
  </si>
  <si>
    <t>李思雨</t>
  </si>
  <si>
    <t>209010306713</t>
  </si>
  <si>
    <t>谢欣男</t>
  </si>
  <si>
    <t>209010306407</t>
  </si>
  <si>
    <t>黄悠</t>
  </si>
  <si>
    <t>镇机关工作人员一级科员3</t>
  </si>
  <si>
    <t>209010306122</t>
  </si>
  <si>
    <t>何锐</t>
  </si>
  <si>
    <t>209010305722</t>
  </si>
  <si>
    <t>张舟斌</t>
  </si>
  <si>
    <t>209010305428</t>
  </si>
  <si>
    <t>邬可欣</t>
  </si>
  <si>
    <t>舟山市普陀区登步岛管委会</t>
  </si>
  <si>
    <t>经审助理一级科员</t>
  </si>
  <si>
    <t>209010306017</t>
  </si>
  <si>
    <t>胡馨尹</t>
  </si>
  <si>
    <t>209010306830</t>
  </si>
  <si>
    <t>史静蕾</t>
  </si>
  <si>
    <t>209010306411</t>
  </si>
  <si>
    <t>沈珍</t>
  </si>
  <si>
    <t>舟山市普陀区海洋行政执法中队</t>
  </si>
  <si>
    <t>海上执法一级科员1</t>
  </si>
  <si>
    <t>309010203524</t>
  </si>
  <si>
    <t>孙婧妍</t>
  </si>
  <si>
    <t>309010203617</t>
  </si>
  <si>
    <t>吴佳露</t>
  </si>
  <si>
    <t>309010202824</t>
  </si>
  <si>
    <t>周家豪</t>
  </si>
  <si>
    <t>海上执法一级科员2</t>
  </si>
  <si>
    <t>309020901107</t>
  </si>
  <si>
    <t>3</t>
  </si>
  <si>
    <t>王博</t>
  </si>
  <si>
    <t>309010205124</t>
  </si>
  <si>
    <t>林皓</t>
  </si>
  <si>
    <t>309020901224</t>
  </si>
  <si>
    <t>张程勇</t>
  </si>
  <si>
    <t>309010203221</t>
  </si>
  <si>
    <t>董卓鑫</t>
  </si>
  <si>
    <t>309010203304</t>
  </si>
  <si>
    <t>朱家毅</t>
  </si>
  <si>
    <t>309010202927</t>
  </si>
  <si>
    <t>刘楚勰</t>
  </si>
  <si>
    <t>舟山市普陀区卫生监督所</t>
  </si>
  <si>
    <t>卫生监督执法一级科员1</t>
  </si>
  <si>
    <t>309010205025</t>
  </si>
  <si>
    <t>夏晓萱</t>
  </si>
  <si>
    <t>309010203522</t>
  </si>
  <si>
    <t>张凯杰</t>
  </si>
  <si>
    <t>309010205024</t>
  </si>
  <si>
    <t>白云山</t>
  </si>
  <si>
    <t>卫生监督执法一级科员2</t>
  </si>
  <si>
    <t>309010204210</t>
  </si>
  <si>
    <t>刘佳雯</t>
  </si>
  <si>
    <t>309010202820</t>
  </si>
  <si>
    <t>陈宋</t>
  </si>
  <si>
    <t>舟山市普陀区综合行政执法队</t>
  </si>
  <si>
    <t>综合行政执法一级科员2</t>
  </si>
  <si>
    <t>309010202112</t>
  </si>
  <si>
    <t>段元皓</t>
  </si>
  <si>
    <t>309010202317</t>
  </si>
  <si>
    <t>赖兆丰</t>
  </si>
  <si>
    <t>309010201828</t>
  </si>
  <si>
    <t>练宇琪</t>
  </si>
  <si>
    <t>综合行政执法一级科员3</t>
  </si>
  <si>
    <t>309010202309</t>
  </si>
  <si>
    <t>潘露璐</t>
  </si>
  <si>
    <t>309010201812</t>
  </si>
  <si>
    <t>刘冲</t>
  </si>
  <si>
    <t>司法警察一级警员</t>
  </si>
  <si>
    <t>509010100504</t>
  </si>
  <si>
    <t>何林兴</t>
  </si>
  <si>
    <t>509010100407</t>
  </si>
  <si>
    <t>杨益龙</t>
  </si>
  <si>
    <t>509010100403</t>
  </si>
  <si>
    <t>苏尧</t>
  </si>
  <si>
    <t>舟山市公安局普陀区分局</t>
  </si>
  <si>
    <t>信息管理一级警员</t>
  </si>
  <si>
    <t>609010100815</t>
  </si>
  <si>
    <t>何楷钦</t>
  </si>
  <si>
    <t>609010100909</t>
  </si>
  <si>
    <t>周腾</t>
  </si>
  <si>
    <t>609010100907</t>
  </si>
  <si>
    <t>朱清方</t>
  </si>
  <si>
    <t>609010100616</t>
  </si>
  <si>
    <t>杨永华</t>
  </si>
  <si>
    <t>609010101306</t>
  </si>
  <si>
    <t>孙杰</t>
  </si>
  <si>
    <t>609010101117</t>
  </si>
  <si>
    <t>杜治宇</t>
  </si>
  <si>
    <t>基层派出所一级警员1</t>
  </si>
  <si>
    <t>609010101624</t>
  </si>
  <si>
    <t>徐晨航</t>
  </si>
  <si>
    <t>609010101719</t>
  </si>
  <si>
    <t>孙继泽</t>
  </si>
  <si>
    <t>609010101001</t>
  </si>
  <si>
    <t>杜勇奇</t>
  </si>
  <si>
    <t>609010100611</t>
  </si>
  <si>
    <t>陈汝川</t>
  </si>
  <si>
    <t>609010100612</t>
  </si>
  <si>
    <t>黄伯骁</t>
  </si>
  <si>
    <t>609010101628</t>
  </si>
  <si>
    <t>陈华奕</t>
  </si>
  <si>
    <t>609010101512</t>
  </si>
  <si>
    <t>王斌</t>
  </si>
  <si>
    <t>609010101617</t>
  </si>
  <si>
    <t>谢诗辉</t>
  </si>
  <si>
    <t>609010100828</t>
  </si>
  <si>
    <t>杨淇铭</t>
  </si>
  <si>
    <t>609010101327</t>
  </si>
  <si>
    <t>罗梦蝶</t>
  </si>
  <si>
    <t>基层派出所一级警员2</t>
  </si>
  <si>
    <t>609010101526</t>
  </si>
  <si>
    <t>谢沛霖</t>
  </si>
  <si>
    <t>609010101307</t>
  </si>
  <si>
    <t>李颖</t>
  </si>
  <si>
    <t>609010100821</t>
  </si>
  <si>
    <t>乐超宇</t>
  </si>
  <si>
    <t>基层派出所一级警员3</t>
  </si>
  <si>
    <t>609010101516</t>
  </si>
  <si>
    <t>徐金泽</t>
  </si>
  <si>
    <t>609010101329</t>
  </si>
  <si>
    <t>方碧蓉</t>
  </si>
  <si>
    <t>优秀村干部二级科员</t>
  </si>
  <si>
    <t>409010620109</t>
  </si>
  <si>
    <t>张朝娇</t>
  </si>
  <si>
    <t>409010620107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</si>
</sst>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0"/>
      <name val="宋体"/>
      <charset val="134"/>
    </font>
    <font>
      <sz val="18"/>
      <name val="华文中宋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5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8" applyNumberFormat="0" applyAlignment="0" applyProtection="0">
      <alignment vertical="center"/>
    </xf>
    <xf numFmtId="0" fontId="12" fillId="4" borderId="9" applyNumberFormat="0" applyAlignment="0" applyProtection="0">
      <alignment vertical="center"/>
    </xf>
    <xf numFmtId="0" fontId="13" fillId="4" borderId="8" applyNumberFormat="0" applyAlignment="0" applyProtection="0">
      <alignment vertical="center"/>
    </xf>
    <xf numFmtId="0" fontId="14" fillId="5" borderId="10" applyNumberFormat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1">
    <xf numFmtId="0" fontId="0" fillId="0" borderId="0" xfId="0"/>
    <xf numFmtId="49" fontId="0" fillId="0" borderId="0" xfId="0" applyNumberForma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8"/>
  <sheetViews>
    <sheetView tabSelected="1" workbookViewId="0">
      <selection activeCell="M7" sqref="M7"/>
    </sheetView>
  </sheetViews>
  <sheetFormatPr defaultColWidth="9" defaultRowHeight="23.25" customHeight="1"/>
  <cols>
    <col min="1" max="1" width="9" style="4"/>
    <col min="2" max="2" width="8.28571428571429" style="4" customWidth="1"/>
    <col min="3" max="3" width="37.2857142857143" style="4" customWidth="1"/>
    <col min="4" max="4" width="22.1428571428571" style="4" customWidth="1"/>
    <col min="5" max="5" width="20" style="4" customWidth="1"/>
    <col min="6" max="6" width="9.28571428571429" style="4" customWidth="1"/>
    <col min="7" max="7" width="8.42857142857143" style="4" customWidth="1"/>
    <col min="8" max="8" width="8.14285714285714" style="4" customWidth="1"/>
    <col min="9" max="9" width="9.42857142857143" style="5" customWidth="1"/>
    <col min="10" max="10" width="8.28571428571429" style="4" customWidth="1"/>
    <col min="11" max="11" width="12" style="4" customWidth="1"/>
    <col min="12" max="16384" width="9" style="4"/>
  </cols>
  <sheetData>
    <row r="1" ht="53" customHeight="1" spans="1:1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27" customHeight="1" spans="1:1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20" t="s">
        <v>9</v>
      </c>
      <c r="J2" s="10" t="s">
        <v>10</v>
      </c>
      <c r="K2" s="10" t="s">
        <v>11</v>
      </c>
    </row>
    <row r="3" ht="27" customHeight="1" spans="1:11">
      <c r="A3" s="8">
        <v>1</v>
      </c>
      <c r="B3" s="11" t="s">
        <v>12</v>
      </c>
      <c r="C3" s="11" t="s">
        <v>13</v>
      </c>
      <c r="D3" s="11" t="s">
        <v>14</v>
      </c>
      <c r="E3" s="11" t="s">
        <v>15</v>
      </c>
      <c r="F3" s="11">
        <v>134.2</v>
      </c>
      <c r="G3" s="11">
        <v>83.4</v>
      </c>
      <c r="H3" s="12" t="s">
        <v>16</v>
      </c>
      <c r="I3" s="11">
        <f>F3/2*0.4+G3*0.6</f>
        <v>76.88</v>
      </c>
      <c r="J3" s="11">
        <v>1</v>
      </c>
      <c r="K3" s="11" t="s">
        <v>17</v>
      </c>
    </row>
    <row r="4" ht="27" customHeight="1" spans="1:11">
      <c r="A4" s="8">
        <v>2</v>
      </c>
      <c r="B4" s="11" t="s">
        <v>18</v>
      </c>
      <c r="C4" s="11" t="s">
        <v>13</v>
      </c>
      <c r="D4" s="11" t="s">
        <v>14</v>
      </c>
      <c r="E4" s="11" t="s">
        <v>19</v>
      </c>
      <c r="F4" s="11">
        <v>127.7</v>
      </c>
      <c r="G4" s="11">
        <v>84.7</v>
      </c>
      <c r="H4" s="13"/>
      <c r="I4" s="11">
        <f>F4/2*0.4+G4*0.6</f>
        <v>76.36</v>
      </c>
      <c r="J4" s="11">
        <v>2</v>
      </c>
      <c r="K4" s="11"/>
    </row>
    <row r="5" ht="27" customHeight="1" spans="1:11">
      <c r="A5" s="8">
        <v>3</v>
      </c>
      <c r="B5" s="11" t="s">
        <v>20</v>
      </c>
      <c r="C5" s="11" t="s">
        <v>13</v>
      </c>
      <c r="D5" s="11" t="s">
        <v>14</v>
      </c>
      <c r="E5" s="11" t="s">
        <v>21</v>
      </c>
      <c r="F5" s="11">
        <v>126.8</v>
      </c>
      <c r="G5" s="11">
        <v>82</v>
      </c>
      <c r="H5" s="14"/>
      <c r="I5" s="11">
        <f>F5/2*0.4+G5*0.6</f>
        <v>74.56</v>
      </c>
      <c r="J5" s="11">
        <v>3</v>
      </c>
      <c r="K5" s="11"/>
    </row>
    <row r="6" ht="27" customHeight="1" spans="1:11">
      <c r="A6" s="8">
        <v>4</v>
      </c>
      <c r="B6" s="11" t="s">
        <v>22</v>
      </c>
      <c r="C6" s="11" t="s">
        <v>13</v>
      </c>
      <c r="D6" s="11" t="s">
        <v>23</v>
      </c>
      <c r="E6" s="11" t="s">
        <v>24</v>
      </c>
      <c r="F6" s="11">
        <v>133.7</v>
      </c>
      <c r="G6" s="11">
        <v>79</v>
      </c>
      <c r="H6" s="15" t="s">
        <v>16</v>
      </c>
      <c r="I6" s="11">
        <f>F6/2*0.4+G6*0.6</f>
        <v>74.14</v>
      </c>
      <c r="J6" s="11">
        <v>1</v>
      </c>
      <c r="K6" s="11" t="s">
        <v>17</v>
      </c>
    </row>
    <row r="7" ht="27" customHeight="1" spans="1:11">
      <c r="A7" s="8">
        <v>5</v>
      </c>
      <c r="B7" s="11" t="s">
        <v>25</v>
      </c>
      <c r="C7" s="11" t="s">
        <v>13</v>
      </c>
      <c r="D7" s="11" t="s">
        <v>23</v>
      </c>
      <c r="E7" s="11" t="s">
        <v>26</v>
      </c>
      <c r="F7" s="11">
        <v>133.9</v>
      </c>
      <c r="G7" s="11">
        <v>76.6</v>
      </c>
      <c r="H7" s="15"/>
      <c r="I7" s="11">
        <f>F7/2*0.4+G7*0.6</f>
        <v>72.74</v>
      </c>
      <c r="J7" s="11">
        <v>2</v>
      </c>
      <c r="K7" s="11"/>
    </row>
    <row r="8" customHeight="1" spans="1:11">
      <c r="A8" s="8">
        <v>6</v>
      </c>
      <c r="B8" s="11" t="s">
        <v>27</v>
      </c>
      <c r="C8" s="11" t="s">
        <v>28</v>
      </c>
      <c r="D8" s="11" t="s">
        <v>29</v>
      </c>
      <c r="E8" s="11" t="s">
        <v>30</v>
      </c>
      <c r="F8" s="11">
        <v>123.6</v>
      </c>
      <c r="G8" s="11">
        <v>85</v>
      </c>
      <c r="H8" s="15">
        <v>1</v>
      </c>
      <c r="I8" s="11">
        <f>F8/2*0.4+G8*0.6</f>
        <v>75.72</v>
      </c>
      <c r="J8" s="11">
        <v>1</v>
      </c>
      <c r="K8" s="11" t="s">
        <v>17</v>
      </c>
    </row>
    <row r="9" customHeight="1" spans="1:11">
      <c r="A9" s="8">
        <v>7</v>
      </c>
      <c r="B9" s="11" t="s">
        <v>31</v>
      </c>
      <c r="C9" s="11" t="s">
        <v>28</v>
      </c>
      <c r="D9" s="11" t="s">
        <v>29</v>
      </c>
      <c r="E9" s="11" t="s">
        <v>32</v>
      </c>
      <c r="F9" s="11">
        <v>128.2</v>
      </c>
      <c r="G9" s="11">
        <v>78.6</v>
      </c>
      <c r="H9" s="15"/>
      <c r="I9" s="11">
        <f>F9/2*0.4+G9*0.6</f>
        <v>72.8</v>
      </c>
      <c r="J9" s="11">
        <v>2</v>
      </c>
      <c r="K9" s="11"/>
    </row>
    <row r="10" customHeight="1" spans="1:11">
      <c r="A10" s="8">
        <v>8</v>
      </c>
      <c r="B10" s="11" t="s">
        <v>33</v>
      </c>
      <c r="C10" s="11" t="s">
        <v>28</v>
      </c>
      <c r="D10" s="11" t="s">
        <v>29</v>
      </c>
      <c r="E10" s="11" t="s">
        <v>34</v>
      </c>
      <c r="F10" s="11">
        <v>128.5</v>
      </c>
      <c r="G10" s="11">
        <v>77.2</v>
      </c>
      <c r="H10" s="15"/>
      <c r="I10" s="11">
        <f>F10/2*0.4+G10*0.6</f>
        <v>72.02</v>
      </c>
      <c r="J10" s="11">
        <v>3</v>
      </c>
      <c r="K10" s="11"/>
    </row>
    <row r="11" customHeight="1" spans="1:11">
      <c r="A11" s="8">
        <v>9</v>
      </c>
      <c r="B11" s="11" t="s">
        <v>35</v>
      </c>
      <c r="C11" s="11" t="s">
        <v>28</v>
      </c>
      <c r="D11" s="11" t="s">
        <v>36</v>
      </c>
      <c r="E11" s="11" t="s">
        <v>37</v>
      </c>
      <c r="F11" s="11">
        <v>135.9</v>
      </c>
      <c r="G11" s="11">
        <v>81</v>
      </c>
      <c r="H11" s="12" t="s">
        <v>38</v>
      </c>
      <c r="I11" s="11">
        <f>F11/2*0.4+G11*0.6</f>
        <v>75.78</v>
      </c>
      <c r="J11" s="11">
        <v>1</v>
      </c>
      <c r="K11" s="11" t="s">
        <v>17</v>
      </c>
    </row>
    <row r="12" customHeight="1" spans="1:11">
      <c r="A12" s="8">
        <v>10</v>
      </c>
      <c r="B12" s="11" t="s">
        <v>39</v>
      </c>
      <c r="C12" s="11" t="s">
        <v>28</v>
      </c>
      <c r="D12" s="11" t="s">
        <v>36</v>
      </c>
      <c r="E12" s="11" t="s">
        <v>40</v>
      </c>
      <c r="F12" s="11">
        <v>130.9</v>
      </c>
      <c r="G12" s="11">
        <v>82.4</v>
      </c>
      <c r="H12" s="13"/>
      <c r="I12" s="11">
        <f>F12/2*0.4+G12*0.6</f>
        <v>75.62</v>
      </c>
      <c r="J12" s="11">
        <v>2</v>
      </c>
      <c r="K12" s="11" t="s">
        <v>17</v>
      </c>
    </row>
    <row r="13" customHeight="1" spans="1:11">
      <c r="A13" s="8">
        <v>11</v>
      </c>
      <c r="B13" s="11" t="s">
        <v>41</v>
      </c>
      <c r="C13" s="11" t="s">
        <v>28</v>
      </c>
      <c r="D13" s="11" t="s">
        <v>36</v>
      </c>
      <c r="E13" s="11" t="s">
        <v>42</v>
      </c>
      <c r="F13" s="11">
        <v>130</v>
      </c>
      <c r="G13" s="11">
        <v>82</v>
      </c>
      <c r="H13" s="13"/>
      <c r="I13" s="11">
        <f>F13/2*0.4+G13*0.6</f>
        <v>75.2</v>
      </c>
      <c r="J13" s="11">
        <v>3</v>
      </c>
      <c r="K13" s="11"/>
    </row>
    <row r="14" customHeight="1" spans="1:11">
      <c r="A14" s="8">
        <v>12</v>
      </c>
      <c r="B14" s="11" t="s">
        <v>43</v>
      </c>
      <c r="C14" s="11" t="s">
        <v>28</v>
      </c>
      <c r="D14" s="11" t="s">
        <v>36</v>
      </c>
      <c r="E14" s="11" t="s">
        <v>44</v>
      </c>
      <c r="F14" s="11">
        <v>130.8</v>
      </c>
      <c r="G14" s="11">
        <v>81.2</v>
      </c>
      <c r="H14" s="13"/>
      <c r="I14" s="11">
        <f>F14/2*0.4+G14*0.6</f>
        <v>74.88</v>
      </c>
      <c r="J14" s="11">
        <v>4</v>
      </c>
      <c r="K14" s="11"/>
    </row>
    <row r="15" customHeight="1" spans="1:11">
      <c r="A15" s="8">
        <v>13</v>
      </c>
      <c r="B15" s="11" t="s">
        <v>45</v>
      </c>
      <c r="C15" s="11" t="s">
        <v>28</v>
      </c>
      <c r="D15" s="11" t="s">
        <v>36</v>
      </c>
      <c r="E15" s="11" t="s">
        <v>46</v>
      </c>
      <c r="F15" s="11">
        <v>131.9</v>
      </c>
      <c r="G15" s="11">
        <v>80.2</v>
      </c>
      <c r="H15" s="13"/>
      <c r="I15" s="11">
        <f>F15/2*0.4+G15*0.6</f>
        <v>74.5</v>
      </c>
      <c r="J15" s="11">
        <v>5</v>
      </c>
      <c r="K15" s="11"/>
    </row>
    <row r="16" customHeight="1" spans="1:11">
      <c r="A16" s="8">
        <v>14</v>
      </c>
      <c r="B16" s="11" t="s">
        <v>47</v>
      </c>
      <c r="C16" s="11" t="s">
        <v>28</v>
      </c>
      <c r="D16" s="11" t="s">
        <v>36</v>
      </c>
      <c r="E16" s="11" t="s">
        <v>48</v>
      </c>
      <c r="F16" s="11">
        <v>133.2</v>
      </c>
      <c r="G16" s="11">
        <v>79.6</v>
      </c>
      <c r="H16" s="14"/>
      <c r="I16" s="11">
        <f>F16/2*0.4+G16*0.6</f>
        <v>74.4</v>
      </c>
      <c r="J16" s="11">
        <v>6</v>
      </c>
      <c r="K16" s="11"/>
    </row>
    <row r="17" customHeight="1" spans="1:11">
      <c r="A17" s="8">
        <v>15</v>
      </c>
      <c r="B17" s="11" t="s">
        <v>49</v>
      </c>
      <c r="C17" s="11" t="s">
        <v>50</v>
      </c>
      <c r="D17" s="11" t="s">
        <v>51</v>
      </c>
      <c r="E17" s="11" t="s">
        <v>52</v>
      </c>
      <c r="F17" s="11">
        <v>142.3</v>
      </c>
      <c r="G17" s="11">
        <v>85.6</v>
      </c>
      <c r="H17" s="12" t="s">
        <v>16</v>
      </c>
      <c r="I17" s="11">
        <f>F17/2*0.4+G17*0.6</f>
        <v>79.82</v>
      </c>
      <c r="J17" s="11">
        <v>1</v>
      </c>
      <c r="K17" s="11" t="s">
        <v>17</v>
      </c>
    </row>
    <row r="18" customHeight="1" spans="1:11">
      <c r="A18" s="8">
        <v>16</v>
      </c>
      <c r="B18" s="11" t="s">
        <v>53</v>
      </c>
      <c r="C18" s="11" t="s">
        <v>50</v>
      </c>
      <c r="D18" s="11" t="s">
        <v>51</v>
      </c>
      <c r="E18" s="11" t="s">
        <v>54</v>
      </c>
      <c r="F18" s="11">
        <v>127.6</v>
      </c>
      <c r="G18" s="11">
        <v>84</v>
      </c>
      <c r="H18" s="13"/>
      <c r="I18" s="11">
        <f>F18/2*0.4+G18*0.6</f>
        <v>75.92</v>
      </c>
      <c r="J18" s="11">
        <v>2</v>
      </c>
      <c r="K18" s="11"/>
    </row>
    <row r="19" customHeight="1" spans="1:11">
      <c r="A19" s="8">
        <v>17</v>
      </c>
      <c r="B19" s="11" t="s">
        <v>55</v>
      </c>
      <c r="C19" s="11" t="s">
        <v>50</v>
      </c>
      <c r="D19" s="11" t="s">
        <v>51</v>
      </c>
      <c r="E19" s="11" t="s">
        <v>56</v>
      </c>
      <c r="F19" s="11">
        <v>123.3</v>
      </c>
      <c r="G19" s="11">
        <v>0</v>
      </c>
      <c r="H19" s="14"/>
      <c r="I19" s="11">
        <f>F19/2*0.4+G19*0.6</f>
        <v>24.66</v>
      </c>
      <c r="J19" s="11" t="s">
        <v>57</v>
      </c>
      <c r="K19" s="11"/>
    </row>
    <row r="20" customHeight="1" spans="1:11">
      <c r="A20" s="8">
        <v>18</v>
      </c>
      <c r="B20" s="11" t="s">
        <v>58</v>
      </c>
      <c r="C20" s="11" t="s">
        <v>59</v>
      </c>
      <c r="D20" s="11" t="s">
        <v>60</v>
      </c>
      <c r="E20" s="11" t="s">
        <v>61</v>
      </c>
      <c r="F20" s="11">
        <v>134.4</v>
      </c>
      <c r="G20" s="11">
        <v>84.4</v>
      </c>
      <c r="H20" s="12" t="s">
        <v>38</v>
      </c>
      <c r="I20" s="11">
        <f>F20/2*0.4+G20*0.6</f>
        <v>77.52</v>
      </c>
      <c r="J20" s="11">
        <v>1</v>
      </c>
      <c r="K20" s="11" t="s">
        <v>17</v>
      </c>
    </row>
    <row r="21" customHeight="1" spans="1:11">
      <c r="A21" s="8">
        <v>19</v>
      </c>
      <c r="B21" s="11" t="s">
        <v>62</v>
      </c>
      <c r="C21" s="11" t="s">
        <v>59</v>
      </c>
      <c r="D21" s="11" t="s">
        <v>60</v>
      </c>
      <c r="E21" s="11" t="s">
        <v>63</v>
      </c>
      <c r="F21" s="11">
        <v>120.9</v>
      </c>
      <c r="G21" s="11">
        <v>81</v>
      </c>
      <c r="H21" s="13"/>
      <c r="I21" s="11">
        <f>F21/2*0.4+G21*0.6</f>
        <v>72.78</v>
      </c>
      <c r="J21" s="11">
        <v>2</v>
      </c>
      <c r="K21" s="11" t="s">
        <v>17</v>
      </c>
    </row>
    <row r="22" customHeight="1" spans="1:11">
      <c r="A22" s="8">
        <v>20</v>
      </c>
      <c r="B22" s="11" t="s">
        <v>64</v>
      </c>
      <c r="C22" s="11" t="s">
        <v>59</v>
      </c>
      <c r="D22" s="11" t="s">
        <v>60</v>
      </c>
      <c r="E22" s="11" t="s">
        <v>65</v>
      </c>
      <c r="F22" s="11">
        <v>123.3</v>
      </c>
      <c r="G22" s="11">
        <v>79.5</v>
      </c>
      <c r="H22" s="13"/>
      <c r="I22" s="11">
        <f>F22/2*0.4+G22*0.6</f>
        <v>72.36</v>
      </c>
      <c r="J22" s="11">
        <v>3</v>
      </c>
      <c r="K22" s="11"/>
    </row>
    <row r="23" customHeight="1" spans="1:11">
      <c r="A23" s="8">
        <v>21</v>
      </c>
      <c r="B23" s="11" t="s">
        <v>66</v>
      </c>
      <c r="C23" s="11" t="s">
        <v>59</v>
      </c>
      <c r="D23" s="11" t="s">
        <v>60</v>
      </c>
      <c r="E23" s="11" t="s">
        <v>67</v>
      </c>
      <c r="F23" s="11">
        <v>126.1</v>
      </c>
      <c r="G23" s="11">
        <v>77.2</v>
      </c>
      <c r="H23" s="13"/>
      <c r="I23" s="11">
        <f>F23/2*0.4+G23*0.6</f>
        <v>71.54</v>
      </c>
      <c r="J23" s="11">
        <v>4</v>
      </c>
      <c r="K23" s="11"/>
    </row>
    <row r="24" customHeight="1" spans="1:11">
      <c r="A24" s="8">
        <v>22</v>
      </c>
      <c r="B24" s="11" t="s">
        <v>68</v>
      </c>
      <c r="C24" s="11" t="s">
        <v>59</v>
      </c>
      <c r="D24" s="11" t="s">
        <v>60</v>
      </c>
      <c r="E24" s="11" t="s">
        <v>69</v>
      </c>
      <c r="F24" s="11">
        <v>126.2</v>
      </c>
      <c r="G24" s="11">
        <v>75.2</v>
      </c>
      <c r="H24" s="13"/>
      <c r="I24" s="11">
        <f>F24/2*0.4+G24*0.6</f>
        <v>70.36</v>
      </c>
      <c r="J24" s="11">
        <v>5</v>
      </c>
      <c r="K24" s="11"/>
    </row>
    <row r="25" customHeight="1" spans="1:11">
      <c r="A25" s="8">
        <v>23</v>
      </c>
      <c r="B25" s="11" t="s">
        <v>70</v>
      </c>
      <c r="C25" s="11" t="s">
        <v>59</v>
      </c>
      <c r="D25" s="11" t="s">
        <v>60</v>
      </c>
      <c r="E25" s="11" t="s">
        <v>71</v>
      </c>
      <c r="F25" s="11">
        <v>121</v>
      </c>
      <c r="G25" s="11">
        <v>74.2</v>
      </c>
      <c r="H25" s="14"/>
      <c r="I25" s="11">
        <f>F25/2*0.4+G25*0.6</f>
        <v>68.72</v>
      </c>
      <c r="J25" s="11">
        <v>6</v>
      </c>
      <c r="K25" s="11"/>
    </row>
    <row r="26" customHeight="1" spans="1:11">
      <c r="A26" s="8">
        <v>24</v>
      </c>
      <c r="B26" s="11" t="s">
        <v>72</v>
      </c>
      <c r="C26" s="11" t="s">
        <v>73</v>
      </c>
      <c r="D26" s="11" t="s">
        <v>74</v>
      </c>
      <c r="E26" s="11" t="s">
        <v>75</v>
      </c>
      <c r="F26" s="11">
        <v>132.2</v>
      </c>
      <c r="G26" s="11">
        <v>79.7</v>
      </c>
      <c r="H26" s="16" t="s">
        <v>16</v>
      </c>
      <c r="I26" s="11">
        <f>F26/2*0.4+G26*0.6</f>
        <v>74.26</v>
      </c>
      <c r="J26" s="11">
        <v>1</v>
      </c>
      <c r="K26" s="11" t="s">
        <v>17</v>
      </c>
    </row>
    <row r="27" customHeight="1" spans="1:11">
      <c r="A27" s="8">
        <v>25</v>
      </c>
      <c r="B27" s="11" t="s">
        <v>76</v>
      </c>
      <c r="C27" s="11" t="s">
        <v>73</v>
      </c>
      <c r="D27" s="11" t="s">
        <v>74</v>
      </c>
      <c r="E27" s="11" t="s">
        <v>77</v>
      </c>
      <c r="F27" s="11">
        <v>135.9</v>
      </c>
      <c r="G27" s="11">
        <v>76.7</v>
      </c>
      <c r="H27" s="17"/>
      <c r="I27" s="11">
        <f>F27/2*0.4+G27*0.6</f>
        <v>73.2</v>
      </c>
      <c r="J27" s="11">
        <v>2</v>
      </c>
      <c r="K27" s="11"/>
    </row>
    <row r="28" s="1" customFormat="1" ht="26.25" customHeight="1" spans="1:11">
      <c r="A28" s="8">
        <v>26</v>
      </c>
      <c r="B28" s="11" t="s">
        <v>78</v>
      </c>
      <c r="C28" s="11" t="s">
        <v>73</v>
      </c>
      <c r="D28" s="11" t="s">
        <v>74</v>
      </c>
      <c r="E28" s="11" t="s">
        <v>79</v>
      </c>
      <c r="F28" s="11">
        <v>131.3</v>
      </c>
      <c r="G28" s="11">
        <v>73.6</v>
      </c>
      <c r="H28" s="18"/>
      <c r="I28" s="11">
        <f>F28/2*0.4+G28*0.6</f>
        <v>70.42</v>
      </c>
      <c r="J28" s="11">
        <v>3</v>
      </c>
      <c r="K28" s="11"/>
    </row>
    <row r="29" customHeight="1" spans="1:11">
      <c r="A29" s="8">
        <v>27</v>
      </c>
      <c r="B29" s="11" t="s">
        <v>80</v>
      </c>
      <c r="C29" s="11" t="s">
        <v>81</v>
      </c>
      <c r="D29" s="11" t="s">
        <v>82</v>
      </c>
      <c r="E29" s="11" t="s">
        <v>83</v>
      </c>
      <c r="F29" s="11">
        <v>133.6</v>
      </c>
      <c r="G29" s="11">
        <v>84.3</v>
      </c>
      <c r="H29" s="16">
        <v>1</v>
      </c>
      <c r="I29" s="11">
        <f>F29/2*0.4+G29*0.6</f>
        <v>77.3</v>
      </c>
      <c r="J29" s="11">
        <v>1</v>
      </c>
      <c r="K29" s="11" t="s">
        <v>17</v>
      </c>
    </row>
    <row r="30" customHeight="1" spans="1:11">
      <c r="A30" s="8">
        <v>28</v>
      </c>
      <c r="B30" s="11" t="s">
        <v>84</v>
      </c>
      <c r="C30" s="11" t="s">
        <v>81</v>
      </c>
      <c r="D30" s="11" t="s">
        <v>82</v>
      </c>
      <c r="E30" s="11" t="s">
        <v>85</v>
      </c>
      <c r="F30" s="11">
        <v>134.5</v>
      </c>
      <c r="G30" s="11">
        <v>79.5</v>
      </c>
      <c r="H30" s="17"/>
      <c r="I30" s="11">
        <f>F30/2*0.4+G30*0.6</f>
        <v>74.6</v>
      </c>
      <c r="J30" s="11">
        <v>2</v>
      </c>
      <c r="K30" s="11"/>
    </row>
    <row r="31" customHeight="1" spans="1:11">
      <c r="A31" s="8">
        <v>29</v>
      </c>
      <c r="B31" s="11" t="s">
        <v>86</v>
      </c>
      <c r="C31" s="11" t="s">
        <v>81</v>
      </c>
      <c r="D31" s="11" t="s">
        <v>82</v>
      </c>
      <c r="E31" s="11" t="s">
        <v>87</v>
      </c>
      <c r="F31" s="11">
        <v>131.4</v>
      </c>
      <c r="G31" s="11">
        <v>75.3</v>
      </c>
      <c r="H31" s="18"/>
      <c r="I31" s="11">
        <f>F31/2*0.4+G31*0.6</f>
        <v>71.46</v>
      </c>
      <c r="J31" s="11">
        <v>3</v>
      </c>
      <c r="K31" s="11"/>
    </row>
    <row r="32" customHeight="1" spans="1:11">
      <c r="A32" s="8">
        <v>30</v>
      </c>
      <c r="B32" s="11" t="s">
        <v>88</v>
      </c>
      <c r="C32" s="11" t="s">
        <v>89</v>
      </c>
      <c r="D32" s="11" t="s">
        <v>90</v>
      </c>
      <c r="E32" s="11" t="s">
        <v>91</v>
      </c>
      <c r="F32" s="11">
        <v>133.6</v>
      </c>
      <c r="G32" s="11">
        <v>85.6</v>
      </c>
      <c r="H32" s="16" t="s">
        <v>38</v>
      </c>
      <c r="I32" s="11">
        <f>F32/2*0.4+G32*0.6</f>
        <v>78.08</v>
      </c>
      <c r="J32" s="11">
        <v>1</v>
      </c>
      <c r="K32" s="11" t="s">
        <v>17</v>
      </c>
    </row>
    <row r="33" customHeight="1" spans="1:11">
      <c r="A33" s="8">
        <v>31</v>
      </c>
      <c r="B33" s="11" t="s">
        <v>92</v>
      </c>
      <c r="C33" s="11" t="s">
        <v>89</v>
      </c>
      <c r="D33" s="11" t="s">
        <v>90</v>
      </c>
      <c r="E33" s="11" t="s">
        <v>93</v>
      </c>
      <c r="F33" s="11">
        <v>130.2</v>
      </c>
      <c r="G33" s="11">
        <v>81.8</v>
      </c>
      <c r="H33" s="17"/>
      <c r="I33" s="11">
        <f>F33/2*0.4+G33*0.6</f>
        <v>75.12</v>
      </c>
      <c r="J33" s="11">
        <v>2</v>
      </c>
      <c r="K33" s="11" t="s">
        <v>17</v>
      </c>
    </row>
    <row r="34" customHeight="1" spans="1:11">
      <c r="A34" s="8">
        <v>32</v>
      </c>
      <c r="B34" s="11" t="s">
        <v>94</v>
      </c>
      <c r="C34" s="11" t="s">
        <v>89</v>
      </c>
      <c r="D34" s="11" t="s">
        <v>90</v>
      </c>
      <c r="E34" s="11" t="s">
        <v>95</v>
      </c>
      <c r="F34" s="11">
        <v>133.9</v>
      </c>
      <c r="G34" s="11">
        <v>79.6</v>
      </c>
      <c r="H34" s="17"/>
      <c r="I34" s="11">
        <f>F34/2*0.4+G34*0.6</f>
        <v>74.54</v>
      </c>
      <c r="J34" s="11">
        <v>3</v>
      </c>
      <c r="K34" s="11"/>
    </row>
    <row r="35" customHeight="1" spans="1:12">
      <c r="A35" s="8">
        <v>33</v>
      </c>
      <c r="B35" s="11" t="s">
        <v>96</v>
      </c>
      <c r="C35" s="11" t="s">
        <v>89</v>
      </c>
      <c r="D35" s="11" t="s">
        <v>90</v>
      </c>
      <c r="E35" s="11" t="s">
        <v>97</v>
      </c>
      <c r="F35" s="11">
        <v>128.5</v>
      </c>
      <c r="G35" s="11">
        <v>81.3</v>
      </c>
      <c r="H35" s="17"/>
      <c r="I35" s="11">
        <f>F35/2*0.4+G35*0.6</f>
        <v>74.48</v>
      </c>
      <c r="J35" s="11">
        <v>4</v>
      </c>
      <c r="K35" s="11"/>
      <c r="L35" s="1"/>
    </row>
    <row r="36" customHeight="1" spans="1:11">
      <c r="A36" s="8">
        <v>34</v>
      </c>
      <c r="B36" s="11" t="s">
        <v>98</v>
      </c>
      <c r="C36" s="11" t="s">
        <v>89</v>
      </c>
      <c r="D36" s="11" t="s">
        <v>90</v>
      </c>
      <c r="E36" s="11" t="s">
        <v>99</v>
      </c>
      <c r="F36" s="11">
        <v>129</v>
      </c>
      <c r="G36" s="11">
        <v>81.1</v>
      </c>
      <c r="H36" s="17"/>
      <c r="I36" s="11">
        <f>F36/2*0.4+G36*0.6</f>
        <v>74.46</v>
      </c>
      <c r="J36" s="11">
        <v>5</v>
      </c>
      <c r="K36" s="11"/>
    </row>
    <row r="37" customFormat="1" ht="21" customHeight="1" spans="1:12">
      <c r="A37" s="8">
        <v>35</v>
      </c>
      <c r="B37" s="11" t="s">
        <v>100</v>
      </c>
      <c r="C37" s="11" t="s">
        <v>89</v>
      </c>
      <c r="D37" s="11" t="s">
        <v>90</v>
      </c>
      <c r="E37" s="11" t="s">
        <v>101</v>
      </c>
      <c r="F37" s="11">
        <v>128.5</v>
      </c>
      <c r="G37" s="11">
        <v>81.04</v>
      </c>
      <c r="H37" s="17"/>
      <c r="I37" s="11">
        <f>F37/2*0.4+G37*0.6</f>
        <v>74.324</v>
      </c>
      <c r="J37" s="11">
        <v>6</v>
      </c>
      <c r="K37" s="11"/>
      <c r="L37" s="1"/>
    </row>
    <row r="38" customFormat="1" ht="21" customHeight="1" spans="1:12">
      <c r="A38" s="8">
        <v>36</v>
      </c>
      <c r="B38" s="11" t="s">
        <v>102</v>
      </c>
      <c r="C38" s="11" t="s">
        <v>89</v>
      </c>
      <c r="D38" s="11" t="s">
        <v>90</v>
      </c>
      <c r="E38" s="11" t="s">
        <v>103</v>
      </c>
      <c r="F38" s="11">
        <v>132.7</v>
      </c>
      <c r="G38" s="11">
        <v>78.32</v>
      </c>
      <c r="H38" s="17"/>
      <c r="I38" s="11">
        <f>F38/2*0.4+G38*0.6</f>
        <v>73.532</v>
      </c>
      <c r="J38" s="11">
        <v>7</v>
      </c>
      <c r="K38" s="11"/>
      <c r="L38" s="4"/>
    </row>
    <row r="39" customFormat="1" ht="21" customHeight="1" spans="1:12">
      <c r="A39" s="8">
        <v>37</v>
      </c>
      <c r="B39" s="11" t="s">
        <v>104</v>
      </c>
      <c r="C39" s="11" t="s">
        <v>89</v>
      </c>
      <c r="D39" s="11" t="s">
        <v>90</v>
      </c>
      <c r="E39" s="11" t="s">
        <v>105</v>
      </c>
      <c r="F39" s="11">
        <v>128.5</v>
      </c>
      <c r="G39" s="11">
        <v>74.3</v>
      </c>
      <c r="H39" s="17"/>
      <c r="I39" s="11">
        <f>F39/2*0.4+G39*0.6</f>
        <v>70.28</v>
      </c>
      <c r="J39" s="11">
        <v>8</v>
      </c>
      <c r="K39" s="11"/>
      <c r="L39" s="1"/>
    </row>
    <row r="40" customFormat="1" ht="21" customHeight="1" spans="1:12">
      <c r="A40" s="8">
        <v>38</v>
      </c>
      <c r="B40" s="11" t="s">
        <v>106</v>
      </c>
      <c r="C40" s="11" t="s">
        <v>89</v>
      </c>
      <c r="D40" s="11" t="s">
        <v>90</v>
      </c>
      <c r="E40" s="11" t="s">
        <v>107</v>
      </c>
      <c r="F40" s="11">
        <v>128.5</v>
      </c>
      <c r="G40" s="11">
        <v>73.4</v>
      </c>
      <c r="H40" s="18"/>
      <c r="I40" s="11">
        <f>F40/2*0.4+G40*0.6</f>
        <v>69.74</v>
      </c>
      <c r="J40" s="11">
        <v>9</v>
      </c>
      <c r="K40" s="11"/>
      <c r="L40" s="1"/>
    </row>
    <row r="41" customHeight="1" spans="1:11">
      <c r="A41" s="8">
        <v>39</v>
      </c>
      <c r="B41" s="11" t="s">
        <v>108</v>
      </c>
      <c r="C41" s="11" t="s">
        <v>109</v>
      </c>
      <c r="D41" s="11" t="s">
        <v>110</v>
      </c>
      <c r="E41" s="11" t="s">
        <v>111</v>
      </c>
      <c r="F41" s="11">
        <v>113.6</v>
      </c>
      <c r="G41" s="11">
        <v>86.5</v>
      </c>
      <c r="H41" s="16" t="s">
        <v>16</v>
      </c>
      <c r="I41" s="11">
        <f>F41/2*0.4+G41*0.6</f>
        <v>74.62</v>
      </c>
      <c r="J41" s="11">
        <v>1</v>
      </c>
      <c r="K41" s="11" t="s">
        <v>17</v>
      </c>
    </row>
    <row r="42" customHeight="1" spans="1:11">
      <c r="A42" s="8">
        <v>40</v>
      </c>
      <c r="B42" s="11" t="s">
        <v>112</v>
      </c>
      <c r="C42" s="11" t="s">
        <v>109</v>
      </c>
      <c r="D42" s="11" t="s">
        <v>110</v>
      </c>
      <c r="E42" s="11" t="s">
        <v>113</v>
      </c>
      <c r="F42" s="11">
        <v>120.7</v>
      </c>
      <c r="G42" s="11">
        <v>80.54</v>
      </c>
      <c r="H42" s="17"/>
      <c r="I42" s="11">
        <f>F42/2*0.4+G42*0.6</f>
        <v>72.464</v>
      </c>
      <c r="J42" s="11">
        <v>2</v>
      </c>
      <c r="K42" s="11"/>
    </row>
    <row r="43" customHeight="1" spans="1:11">
      <c r="A43" s="8">
        <v>41</v>
      </c>
      <c r="B43" s="11" t="s">
        <v>114</v>
      </c>
      <c r="C43" s="11" t="s">
        <v>109</v>
      </c>
      <c r="D43" s="11" t="s">
        <v>110</v>
      </c>
      <c r="E43" s="11" t="s">
        <v>115</v>
      </c>
      <c r="F43" s="11">
        <v>117.3</v>
      </c>
      <c r="G43" s="11">
        <v>76.7</v>
      </c>
      <c r="H43" s="18"/>
      <c r="I43" s="11">
        <f>F43/2*0.4+G43*0.6</f>
        <v>69.48</v>
      </c>
      <c r="J43" s="11">
        <v>3</v>
      </c>
      <c r="K43" s="11"/>
    </row>
    <row r="44" customHeight="1" spans="1:11">
      <c r="A44" s="8">
        <v>42</v>
      </c>
      <c r="B44" s="11" t="s">
        <v>116</v>
      </c>
      <c r="C44" s="11" t="s">
        <v>117</v>
      </c>
      <c r="D44" s="11" t="s">
        <v>118</v>
      </c>
      <c r="E44" s="11" t="s">
        <v>119</v>
      </c>
      <c r="F44" s="11">
        <v>122.8</v>
      </c>
      <c r="G44" s="11">
        <v>79.54</v>
      </c>
      <c r="H44" s="19">
        <v>1</v>
      </c>
      <c r="I44" s="11">
        <f>F44/2*0.4+G44*0.6</f>
        <v>72.284</v>
      </c>
      <c r="J44" s="11">
        <v>1</v>
      </c>
      <c r="K44" s="11" t="s">
        <v>17</v>
      </c>
    </row>
    <row r="45" customHeight="1" spans="1:11">
      <c r="A45" s="8">
        <v>43</v>
      </c>
      <c r="B45" s="11" t="s">
        <v>120</v>
      </c>
      <c r="C45" s="11" t="s">
        <v>117</v>
      </c>
      <c r="D45" s="11" t="s">
        <v>118</v>
      </c>
      <c r="E45" s="11" t="s">
        <v>121</v>
      </c>
      <c r="F45" s="11">
        <v>122</v>
      </c>
      <c r="G45" s="11">
        <v>78.2</v>
      </c>
      <c r="H45" s="19"/>
      <c r="I45" s="11">
        <f>F45/2*0.4+G45*0.6</f>
        <v>71.32</v>
      </c>
      <c r="J45" s="11">
        <v>2</v>
      </c>
      <c r="K45" s="11"/>
    </row>
    <row r="46" customHeight="1" spans="1:11">
      <c r="A46" s="8">
        <v>44</v>
      </c>
      <c r="B46" s="11" t="s">
        <v>122</v>
      </c>
      <c r="C46" s="11" t="s">
        <v>117</v>
      </c>
      <c r="D46" s="11" t="s">
        <v>118</v>
      </c>
      <c r="E46" s="11" t="s">
        <v>123</v>
      </c>
      <c r="F46" s="11">
        <v>124.2</v>
      </c>
      <c r="G46" s="11">
        <v>76.2</v>
      </c>
      <c r="H46" s="19"/>
      <c r="I46" s="11">
        <f>F46/2*0.4+G46*0.6</f>
        <v>70.56</v>
      </c>
      <c r="J46" s="11">
        <v>3</v>
      </c>
      <c r="K46" s="11"/>
    </row>
    <row r="47" customHeight="1" spans="1:11">
      <c r="A47" s="8">
        <v>45</v>
      </c>
      <c r="B47" s="11" t="s">
        <v>124</v>
      </c>
      <c r="C47" s="11" t="s">
        <v>125</v>
      </c>
      <c r="D47" s="11" t="s">
        <v>126</v>
      </c>
      <c r="E47" s="11" t="s">
        <v>127</v>
      </c>
      <c r="F47" s="11">
        <v>131.7</v>
      </c>
      <c r="G47" s="11">
        <v>83.4</v>
      </c>
      <c r="H47" s="19">
        <v>1</v>
      </c>
      <c r="I47" s="11">
        <f>F47/2*0.4+G47*0.6</f>
        <v>76.38</v>
      </c>
      <c r="J47" s="11">
        <v>1</v>
      </c>
      <c r="K47" s="11" t="s">
        <v>17</v>
      </c>
    </row>
    <row r="48" customHeight="1" spans="1:11">
      <c r="A48" s="8">
        <v>46</v>
      </c>
      <c r="B48" s="11" t="s">
        <v>128</v>
      </c>
      <c r="C48" s="11" t="s">
        <v>125</v>
      </c>
      <c r="D48" s="11" t="s">
        <v>126</v>
      </c>
      <c r="E48" s="11" t="s">
        <v>129</v>
      </c>
      <c r="F48" s="11">
        <v>136.7</v>
      </c>
      <c r="G48" s="11">
        <v>79.1</v>
      </c>
      <c r="H48" s="19"/>
      <c r="I48" s="11">
        <f>F48/2*0.4+G48*0.6</f>
        <v>74.8</v>
      </c>
      <c r="J48" s="11">
        <v>2</v>
      </c>
      <c r="K48" s="11"/>
    </row>
    <row r="49" customHeight="1" spans="1:11">
      <c r="A49" s="8">
        <v>47</v>
      </c>
      <c r="B49" s="11" t="s">
        <v>130</v>
      </c>
      <c r="C49" s="11" t="s">
        <v>131</v>
      </c>
      <c r="D49" s="11" t="s">
        <v>132</v>
      </c>
      <c r="E49" s="11" t="s">
        <v>133</v>
      </c>
      <c r="F49" s="11">
        <v>131.1</v>
      </c>
      <c r="G49" s="11">
        <v>85.6</v>
      </c>
      <c r="H49" s="19">
        <v>1</v>
      </c>
      <c r="I49" s="11">
        <f>F49/2*0.4+G49*0.6</f>
        <v>77.58</v>
      </c>
      <c r="J49" s="11">
        <v>1</v>
      </c>
      <c r="K49" s="11" t="s">
        <v>17</v>
      </c>
    </row>
    <row r="50" customHeight="1" spans="1:11">
      <c r="A50" s="8">
        <v>48</v>
      </c>
      <c r="B50" s="11" t="s">
        <v>134</v>
      </c>
      <c r="C50" s="11" t="s">
        <v>131</v>
      </c>
      <c r="D50" s="11" t="s">
        <v>132</v>
      </c>
      <c r="E50" s="11" t="s">
        <v>135</v>
      </c>
      <c r="F50" s="11">
        <v>133.8</v>
      </c>
      <c r="G50" s="11">
        <v>83.8</v>
      </c>
      <c r="H50" s="19"/>
      <c r="I50" s="11">
        <f>F50/2*0.4+G50*0.6</f>
        <v>77.04</v>
      </c>
      <c r="J50" s="11">
        <v>2</v>
      </c>
      <c r="K50" s="11"/>
    </row>
    <row r="51" customHeight="1" spans="1:11">
      <c r="A51" s="8">
        <v>49</v>
      </c>
      <c r="B51" s="11" t="s">
        <v>136</v>
      </c>
      <c r="C51" s="11" t="s">
        <v>131</v>
      </c>
      <c r="D51" s="11" t="s">
        <v>132</v>
      </c>
      <c r="E51" s="11" t="s">
        <v>137</v>
      </c>
      <c r="F51" s="11">
        <v>133.4</v>
      </c>
      <c r="G51" s="11">
        <v>83</v>
      </c>
      <c r="H51" s="19"/>
      <c r="I51" s="11">
        <f>F51/2*0.4+G51*0.6</f>
        <v>76.48</v>
      </c>
      <c r="J51" s="11">
        <v>3</v>
      </c>
      <c r="K51" s="11"/>
    </row>
    <row r="52" s="2" customFormat="1" customHeight="1" spans="1:11">
      <c r="A52" s="8">
        <v>50</v>
      </c>
      <c r="B52" s="11" t="s">
        <v>138</v>
      </c>
      <c r="C52" s="11" t="s">
        <v>139</v>
      </c>
      <c r="D52" s="11" t="s">
        <v>140</v>
      </c>
      <c r="E52" s="11" t="s">
        <v>141</v>
      </c>
      <c r="F52" s="11">
        <v>138.17</v>
      </c>
      <c r="G52" s="11">
        <v>84.26</v>
      </c>
      <c r="H52" s="12" t="s">
        <v>142</v>
      </c>
      <c r="I52" s="11">
        <f>F52/2*0.4+G52*0.6</f>
        <v>78.19</v>
      </c>
      <c r="J52" s="11">
        <v>1</v>
      </c>
      <c r="K52" s="11" t="s">
        <v>17</v>
      </c>
    </row>
    <row r="53" s="2" customFormat="1" customHeight="1" spans="1:11">
      <c r="A53" s="8">
        <v>51</v>
      </c>
      <c r="B53" s="11" t="s">
        <v>143</v>
      </c>
      <c r="C53" s="11" t="s">
        <v>139</v>
      </c>
      <c r="D53" s="11" t="s">
        <v>140</v>
      </c>
      <c r="E53" s="11" t="s">
        <v>144</v>
      </c>
      <c r="F53" s="11">
        <v>138.17</v>
      </c>
      <c r="G53" s="11">
        <v>84.2</v>
      </c>
      <c r="H53" s="13"/>
      <c r="I53" s="11">
        <f>F53/2*0.4+G53*0.6</f>
        <v>78.154</v>
      </c>
      <c r="J53" s="11">
        <v>2</v>
      </c>
      <c r="K53" s="11" t="s">
        <v>17</v>
      </c>
    </row>
    <row r="54" s="2" customFormat="1" customHeight="1" spans="1:12">
      <c r="A54" s="8">
        <v>52</v>
      </c>
      <c r="B54" s="11" t="s">
        <v>145</v>
      </c>
      <c r="C54" s="11" t="s">
        <v>139</v>
      </c>
      <c r="D54" s="11" t="s">
        <v>140</v>
      </c>
      <c r="E54" s="11" t="s">
        <v>146</v>
      </c>
      <c r="F54" s="11">
        <v>135.67</v>
      </c>
      <c r="G54" s="11">
        <v>82.7</v>
      </c>
      <c r="H54" s="13"/>
      <c r="I54" s="11">
        <f>F54/2*0.4+G54*0.6</f>
        <v>76.754</v>
      </c>
      <c r="J54" s="11">
        <v>3</v>
      </c>
      <c r="K54" s="11" t="s">
        <v>17</v>
      </c>
      <c r="L54" s="3"/>
    </row>
    <row r="55" s="2" customFormat="1" customHeight="1" spans="1:11">
      <c r="A55" s="8">
        <v>53</v>
      </c>
      <c r="B55" s="11" t="s">
        <v>147</v>
      </c>
      <c r="C55" s="11" t="s">
        <v>139</v>
      </c>
      <c r="D55" s="11" t="s">
        <v>140</v>
      </c>
      <c r="E55" s="11" t="s">
        <v>148</v>
      </c>
      <c r="F55" s="11">
        <v>139.33</v>
      </c>
      <c r="G55" s="11">
        <v>80.94</v>
      </c>
      <c r="H55" s="13"/>
      <c r="I55" s="11">
        <f>F55/2*0.4+G55*0.6</f>
        <v>76.43</v>
      </c>
      <c r="J55" s="11">
        <v>4</v>
      </c>
      <c r="K55" s="11" t="s">
        <v>17</v>
      </c>
    </row>
    <row r="56" s="2" customFormat="1" customHeight="1" spans="1:11">
      <c r="A56" s="8">
        <v>54</v>
      </c>
      <c r="B56" s="11" t="s">
        <v>149</v>
      </c>
      <c r="C56" s="11" t="s">
        <v>139</v>
      </c>
      <c r="D56" s="11" t="s">
        <v>140</v>
      </c>
      <c r="E56" s="11" t="s">
        <v>150</v>
      </c>
      <c r="F56" s="11">
        <v>137.5</v>
      </c>
      <c r="G56" s="11">
        <v>80.42</v>
      </c>
      <c r="H56" s="13"/>
      <c r="I56" s="11">
        <f>F56/2*0.4+G56*0.6</f>
        <v>75.752</v>
      </c>
      <c r="J56" s="11">
        <v>5</v>
      </c>
      <c r="K56" s="11" t="s">
        <v>17</v>
      </c>
    </row>
    <row r="57" s="2" customFormat="1" customHeight="1" spans="1:12">
      <c r="A57" s="8">
        <v>55</v>
      </c>
      <c r="B57" s="11" t="s">
        <v>151</v>
      </c>
      <c r="C57" s="11" t="s">
        <v>139</v>
      </c>
      <c r="D57" s="11" t="s">
        <v>140</v>
      </c>
      <c r="E57" s="11" t="s">
        <v>152</v>
      </c>
      <c r="F57" s="11">
        <v>135.33</v>
      </c>
      <c r="G57" s="11">
        <v>80.66</v>
      </c>
      <c r="H57" s="13"/>
      <c r="I57" s="11">
        <f>F57/2*0.4+G57*0.6</f>
        <v>75.462</v>
      </c>
      <c r="J57" s="11">
        <v>6</v>
      </c>
      <c r="K57" s="11"/>
      <c r="L57" s="3"/>
    </row>
    <row r="58" s="2" customFormat="1" customHeight="1" spans="1:11">
      <c r="A58" s="8">
        <v>56</v>
      </c>
      <c r="B58" s="11" t="s">
        <v>153</v>
      </c>
      <c r="C58" s="11" t="s">
        <v>139</v>
      </c>
      <c r="D58" s="11" t="s">
        <v>140</v>
      </c>
      <c r="E58" s="11" t="s">
        <v>154</v>
      </c>
      <c r="F58" s="11">
        <v>139</v>
      </c>
      <c r="G58" s="11">
        <v>79.32</v>
      </c>
      <c r="H58" s="13"/>
      <c r="I58" s="11">
        <f>F58/2*0.4+G58*0.6</f>
        <v>75.392</v>
      </c>
      <c r="J58" s="11">
        <v>7</v>
      </c>
      <c r="K58" s="11"/>
    </row>
    <row r="59" s="3" customFormat="1" customHeight="1" spans="1:12">
      <c r="A59" s="8">
        <v>57</v>
      </c>
      <c r="B59" s="11" t="s">
        <v>155</v>
      </c>
      <c r="C59" s="11" t="s">
        <v>139</v>
      </c>
      <c r="D59" s="11" t="s">
        <v>140</v>
      </c>
      <c r="E59" s="11" t="s">
        <v>156</v>
      </c>
      <c r="F59" s="11">
        <v>136.33</v>
      </c>
      <c r="G59" s="11">
        <v>80.2</v>
      </c>
      <c r="H59" s="13"/>
      <c r="I59" s="11">
        <f>F59/2*0.4+G59*0.6</f>
        <v>75.386</v>
      </c>
      <c r="J59" s="11">
        <v>8</v>
      </c>
      <c r="K59" s="11"/>
      <c r="L59" s="2"/>
    </row>
    <row r="60" s="3" customFormat="1" customHeight="1" spans="1:12">
      <c r="A60" s="8">
        <v>58</v>
      </c>
      <c r="B60" s="11" t="s">
        <v>157</v>
      </c>
      <c r="C60" s="11" t="s">
        <v>139</v>
      </c>
      <c r="D60" s="11" t="s">
        <v>140</v>
      </c>
      <c r="E60" s="11" t="s">
        <v>158</v>
      </c>
      <c r="F60" s="11">
        <v>135.83</v>
      </c>
      <c r="G60" s="11">
        <v>67.62</v>
      </c>
      <c r="H60" s="14"/>
      <c r="I60" s="11">
        <f>F60/2*0.4+G60*0.6</f>
        <v>67.738</v>
      </c>
      <c r="J60" s="11">
        <v>9</v>
      </c>
      <c r="K60" s="11"/>
      <c r="L60" s="2"/>
    </row>
    <row r="61" customHeight="1" spans="1:11">
      <c r="A61" s="8">
        <v>59</v>
      </c>
      <c r="B61" s="11" t="s">
        <v>159</v>
      </c>
      <c r="C61" s="11" t="s">
        <v>139</v>
      </c>
      <c r="D61" s="11" t="s">
        <v>160</v>
      </c>
      <c r="E61" s="11" t="s">
        <v>161</v>
      </c>
      <c r="F61" s="11">
        <v>138.5</v>
      </c>
      <c r="G61" s="11">
        <v>84.24</v>
      </c>
      <c r="H61" s="12" t="s">
        <v>162</v>
      </c>
      <c r="I61" s="11">
        <f>F61/2*0.4+G61*0.6</f>
        <v>78.244</v>
      </c>
      <c r="J61" s="11">
        <v>1</v>
      </c>
      <c r="K61" s="11" t="s">
        <v>17</v>
      </c>
    </row>
    <row r="62" customHeight="1" spans="1:11">
      <c r="A62" s="8">
        <v>60</v>
      </c>
      <c r="B62" s="11" t="s">
        <v>163</v>
      </c>
      <c r="C62" s="11" t="s">
        <v>139</v>
      </c>
      <c r="D62" s="11" t="s">
        <v>160</v>
      </c>
      <c r="E62" s="11" t="s">
        <v>164</v>
      </c>
      <c r="F62" s="11">
        <v>137.5</v>
      </c>
      <c r="G62" s="11">
        <v>82.82</v>
      </c>
      <c r="H62" s="13"/>
      <c r="I62" s="11">
        <f>F62/2*0.4+G62*0.6</f>
        <v>77.192</v>
      </c>
      <c r="J62" s="11">
        <v>2</v>
      </c>
      <c r="K62" s="11" t="s">
        <v>17</v>
      </c>
    </row>
    <row r="63" customHeight="1" spans="1:12">
      <c r="A63" s="8">
        <v>61</v>
      </c>
      <c r="B63" s="11" t="s">
        <v>165</v>
      </c>
      <c r="C63" s="11" t="s">
        <v>139</v>
      </c>
      <c r="D63" s="11" t="s">
        <v>160</v>
      </c>
      <c r="E63" s="11" t="s">
        <v>166</v>
      </c>
      <c r="F63" s="11">
        <v>133.83</v>
      </c>
      <c r="G63" s="11">
        <v>82.98</v>
      </c>
      <c r="H63" s="13"/>
      <c r="I63" s="11">
        <f>F63/2*0.4+G63*0.6</f>
        <v>76.554</v>
      </c>
      <c r="J63" s="11">
        <v>3</v>
      </c>
      <c r="K63" s="11" t="s">
        <v>17</v>
      </c>
      <c r="L63"/>
    </row>
    <row r="64" customHeight="1" spans="1:11">
      <c r="A64" s="8">
        <v>62</v>
      </c>
      <c r="B64" s="11" t="s">
        <v>167</v>
      </c>
      <c r="C64" s="11" t="s">
        <v>139</v>
      </c>
      <c r="D64" s="11" t="s">
        <v>160</v>
      </c>
      <c r="E64" s="11" t="s">
        <v>168</v>
      </c>
      <c r="F64" s="11">
        <v>137.33</v>
      </c>
      <c r="G64" s="11">
        <v>81.68</v>
      </c>
      <c r="H64" s="13"/>
      <c r="I64" s="11">
        <f>F64/2*0.4+G64*0.6</f>
        <v>76.474</v>
      </c>
      <c r="J64" s="11">
        <v>4</v>
      </c>
      <c r="K64" s="11" t="s">
        <v>17</v>
      </c>
    </row>
    <row r="65" customHeight="1" spans="1:11">
      <c r="A65" s="8">
        <v>63</v>
      </c>
      <c r="B65" s="11" t="s">
        <v>169</v>
      </c>
      <c r="C65" s="11" t="s">
        <v>139</v>
      </c>
      <c r="D65" s="11" t="s">
        <v>160</v>
      </c>
      <c r="E65" s="11" t="s">
        <v>170</v>
      </c>
      <c r="F65" s="11">
        <v>135.17</v>
      </c>
      <c r="G65" s="11">
        <v>82.3</v>
      </c>
      <c r="H65" s="13"/>
      <c r="I65" s="11">
        <f>F65/2*0.4+G65*0.6</f>
        <v>76.414</v>
      </c>
      <c r="J65" s="11">
        <v>5</v>
      </c>
      <c r="K65" s="11"/>
    </row>
    <row r="66" customFormat="1" ht="26.25" customHeight="1" spans="1:12">
      <c r="A66" s="8">
        <v>64</v>
      </c>
      <c r="B66" s="11" t="s">
        <v>171</v>
      </c>
      <c r="C66" s="11" t="s">
        <v>139</v>
      </c>
      <c r="D66" s="11" t="s">
        <v>160</v>
      </c>
      <c r="E66" s="11" t="s">
        <v>172</v>
      </c>
      <c r="F66" s="11">
        <v>135</v>
      </c>
      <c r="G66" s="11">
        <v>82.02</v>
      </c>
      <c r="H66" s="13"/>
      <c r="I66" s="11">
        <f>F66/2*0.4+G66*0.6</f>
        <v>76.212</v>
      </c>
      <c r="J66" s="11">
        <v>6</v>
      </c>
      <c r="K66" s="11"/>
      <c r="L66" s="4"/>
    </row>
    <row r="67" customFormat="1" ht="26.25" customHeight="1" spans="1:11">
      <c r="A67" s="8">
        <v>65</v>
      </c>
      <c r="B67" s="11" t="s">
        <v>173</v>
      </c>
      <c r="C67" s="11" t="s">
        <v>139</v>
      </c>
      <c r="D67" s="11" t="s">
        <v>160</v>
      </c>
      <c r="E67" s="11" t="s">
        <v>174</v>
      </c>
      <c r="F67" s="11">
        <v>133.33</v>
      </c>
      <c r="G67" s="11">
        <v>82.22</v>
      </c>
      <c r="H67" s="14"/>
      <c r="I67" s="11">
        <f>F67/2*0.4+G67*0.6</f>
        <v>75.998</v>
      </c>
      <c r="J67" s="11">
        <v>7</v>
      </c>
      <c r="K67" s="11"/>
    </row>
    <row r="68" customHeight="1" spans="1:11">
      <c r="A68" s="8">
        <v>66</v>
      </c>
      <c r="B68" s="11" t="s">
        <v>175</v>
      </c>
      <c r="C68" s="11" t="s">
        <v>139</v>
      </c>
      <c r="D68" s="11" t="s">
        <v>176</v>
      </c>
      <c r="E68" s="11" t="s">
        <v>177</v>
      </c>
      <c r="F68" s="11">
        <v>135.5</v>
      </c>
      <c r="G68" s="11">
        <v>82.38</v>
      </c>
      <c r="H68" s="12" t="s">
        <v>16</v>
      </c>
      <c r="I68" s="11">
        <f t="shared" ref="I68:I95" si="0">F68/2*0.4+G68*0.6</f>
        <v>76.528</v>
      </c>
      <c r="J68" s="11">
        <v>1</v>
      </c>
      <c r="K68" s="11" t="s">
        <v>17</v>
      </c>
    </row>
    <row r="69" customHeight="1" spans="1:11">
      <c r="A69" s="8">
        <v>67</v>
      </c>
      <c r="B69" s="11" t="s">
        <v>178</v>
      </c>
      <c r="C69" s="11" t="s">
        <v>139</v>
      </c>
      <c r="D69" s="11" t="s">
        <v>176</v>
      </c>
      <c r="E69" s="11" t="s">
        <v>179</v>
      </c>
      <c r="F69" s="11">
        <v>127</v>
      </c>
      <c r="G69" s="11">
        <v>78.44</v>
      </c>
      <c r="H69" s="13"/>
      <c r="I69" s="11">
        <f t="shared" si="0"/>
        <v>72.464</v>
      </c>
      <c r="J69" s="11">
        <v>2</v>
      </c>
      <c r="K69" s="11"/>
    </row>
    <row r="70" customHeight="1" spans="1:11">
      <c r="A70" s="8">
        <v>68</v>
      </c>
      <c r="B70" s="11" t="s">
        <v>180</v>
      </c>
      <c r="C70" s="11" t="s">
        <v>139</v>
      </c>
      <c r="D70" s="11" t="s">
        <v>176</v>
      </c>
      <c r="E70" s="11" t="s">
        <v>181</v>
      </c>
      <c r="F70" s="11">
        <v>118.33</v>
      </c>
      <c r="G70" s="11">
        <v>60.5</v>
      </c>
      <c r="H70" s="14"/>
      <c r="I70" s="11">
        <f t="shared" si="0"/>
        <v>59.966</v>
      </c>
      <c r="J70" s="11">
        <v>3</v>
      </c>
      <c r="K70" s="11"/>
    </row>
    <row r="71" customHeight="1" spans="1:11">
      <c r="A71" s="8">
        <v>69</v>
      </c>
      <c r="B71" s="11" t="s">
        <v>182</v>
      </c>
      <c r="C71" s="11" t="s">
        <v>183</v>
      </c>
      <c r="D71" s="11" t="s">
        <v>184</v>
      </c>
      <c r="E71" s="11" t="s">
        <v>185</v>
      </c>
      <c r="F71" s="11">
        <v>144.67</v>
      </c>
      <c r="G71" s="11">
        <v>86.78</v>
      </c>
      <c r="H71" s="15">
        <v>1</v>
      </c>
      <c r="I71" s="11">
        <f t="shared" si="0"/>
        <v>81.002</v>
      </c>
      <c r="J71" s="11">
        <v>1</v>
      </c>
      <c r="K71" s="11" t="s">
        <v>17</v>
      </c>
    </row>
    <row r="72" customHeight="1" spans="1:11">
      <c r="A72" s="8">
        <v>70</v>
      </c>
      <c r="B72" s="11" t="s">
        <v>186</v>
      </c>
      <c r="C72" s="11" t="s">
        <v>183</v>
      </c>
      <c r="D72" s="11" t="s">
        <v>184</v>
      </c>
      <c r="E72" s="11" t="s">
        <v>187</v>
      </c>
      <c r="F72" s="11">
        <v>135.5</v>
      </c>
      <c r="G72" s="11">
        <v>82.22</v>
      </c>
      <c r="H72" s="15"/>
      <c r="I72" s="11">
        <f>F72/2*0.4+G72*0.6</f>
        <v>76.432</v>
      </c>
      <c r="J72" s="11">
        <v>2</v>
      </c>
      <c r="K72" s="11"/>
    </row>
    <row r="73" customHeight="1" spans="1:11">
      <c r="A73" s="8">
        <v>71</v>
      </c>
      <c r="B73" s="11" t="s">
        <v>188</v>
      </c>
      <c r="C73" s="11" t="s">
        <v>183</v>
      </c>
      <c r="D73" s="11" t="s">
        <v>184</v>
      </c>
      <c r="E73" s="11" t="s">
        <v>189</v>
      </c>
      <c r="F73" s="11">
        <v>136.67</v>
      </c>
      <c r="G73" s="11">
        <v>78.08</v>
      </c>
      <c r="H73" s="15"/>
      <c r="I73" s="11">
        <f>F73/2*0.4+G73*0.6</f>
        <v>74.182</v>
      </c>
      <c r="J73" s="11">
        <v>3</v>
      </c>
      <c r="K73" s="11"/>
    </row>
    <row r="74" customHeight="1" spans="1:11">
      <c r="A74" s="8">
        <v>72</v>
      </c>
      <c r="B74" s="11" t="s">
        <v>190</v>
      </c>
      <c r="C74" s="11" t="s">
        <v>191</v>
      </c>
      <c r="D74" s="11" t="s">
        <v>192</v>
      </c>
      <c r="E74" s="11" t="s">
        <v>193</v>
      </c>
      <c r="F74" s="11">
        <v>131.2</v>
      </c>
      <c r="G74" s="11">
        <v>85.46</v>
      </c>
      <c r="H74" s="15">
        <v>1</v>
      </c>
      <c r="I74" s="11">
        <f t="shared" si="0"/>
        <v>77.516</v>
      </c>
      <c r="J74" s="11">
        <v>1</v>
      </c>
      <c r="K74" s="11" t="s">
        <v>17</v>
      </c>
    </row>
    <row r="75" customHeight="1" spans="1:11">
      <c r="A75" s="8">
        <v>73</v>
      </c>
      <c r="B75" s="11" t="s">
        <v>194</v>
      </c>
      <c r="C75" s="11" t="s">
        <v>191</v>
      </c>
      <c r="D75" s="11" t="s">
        <v>192</v>
      </c>
      <c r="E75" s="11" t="s">
        <v>195</v>
      </c>
      <c r="F75" s="11">
        <v>122.65</v>
      </c>
      <c r="G75" s="11">
        <v>83.88</v>
      </c>
      <c r="H75" s="15"/>
      <c r="I75" s="11">
        <f t="shared" si="0"/>
        <v>74.858</v>
      </c>
      <c r="J75" s="11">
        <v>2</v>
      </c>
      <c r="K75" s="11"/>
    </row>
    <row r="76" customHeight="1" spans="1:11">
      <c r="A76" s="8">
        <v>74</v>
      </c>
      <c r="B76" s="11" t="s">
        <v>196</v>
      </c>
      <c r="C76" s="11" t="s">
        <v>191</v>
      </c>
      <c r="D76" s="11" t="s">
        <v>192</v>
      </c>
      <c r="E76" s="11" t="s">
        <v>197</v>
      </c>
      <c r="F76" s="11">
        <v>112.65</v>
      </c>
      <c r="G76" s="11">
        <v>81.88</v>
      </c>
      <c r="H76" s="15"/>
      <c r="I76" s="11">
        <f t="shared" si="0"/>
        <v>71.658</v>
      </c>
      <c r="J76" s="11">
        <v>3</v>
      </c>
      <c r="K76" s="11"/>
    </row>
    <row r="77" customHeight="1" spans="1:11">
      <c r="A77" s="8">
        <v>75</v>
      </c>
      <c r="B77" s="11" t="s">
        <v>198</v>
      </c>
      <c r="C77" s="11" t="s">
        <v>191</v>
      </c>
      <c r="D77" s="11" t="s">
        <v>199</v>
      </c>
      <c r="E77" s="11" t="s">
        <v>200</v>
      </c>
      <c r="F77" s="11">
        <v>122.5</v>
      </c>
      <c r="G77" s="11">
        <v>82.9</v>
      </c>
      <c r="H77" s="16" t="s">
        <v>201</v>
      </c>
      <c r="I77" s="11">
        <f>F77/2*0.4+G77*0.6</f>
        <v>74.24</v>
      </c>
      <c r="J77" s="11">
        <v>1</v>
      </c>
      <c r="K77" s="11" t="s">
        <v>17</v>
      </c>
    </row>
    <row r="78" customHeight="1" spans="1:11">
      <c r="A78" s="8">
        <v>76</v>
      </c>
      <c r="B78" s="11" t="s">
        <v>202</v>
      </c>
      <c r="C78" s="11" t="s">
        <v>191</v>
      </c>
      <c r="D78" s="11" t="s">
        <v>199</v>
      </c>
      <c r="E78" s="11" t="s">
        <v>203</v>
      </c>
      <c r="F78" s="11">
        <v>128.93</v>
      </c>
      <c r="G78" s="11">
        <v>80.42</v>
      </c>
      <c r="H78" s="17"/>
      <c r="I78" s="11">
        <f>F78/2*0.4+G78*0.6</f>
        <v>74.038</v>
      </c>
      <c r="J78" s="11">
        <v>2</v>
      </c>
      <c r="K78" s="11" t="s">
        <v>17</v>
      </c>
    </row>
    <row r="79" customHeight="1" spans="1:11">
      <c r="A79" s="8">
        <v>77</v>
      </c>
      <c r="B79" s="11" t="s">
        <v>204</v>
      </c>
      <c r="C79" s="11" t="s">
        <v>191</v>
      </c>
      <c r="D79" s="11" t="s">
        <v>199</v>
      </c>
      <c r="E79" s="11" t="s">
        <v>205</v>
      </c>
      <c r="F79" s="11">
        <v>126.87</v>
      </c>
      <c r="G79" s="11">
        <v>81.04</v>
      </c>
      <c r="H79" s="17"/>
      <c r="I79" s="11">
        <f>F79/2*0.4+G79*0.6</f>
        <v>73.998</v>
      </c>
      <c r="J79" s="11">
        <v>3</v>
      </c>
      <c r="K79" s="11" t="s">
        <v>17</v>
      </c>
    </row>
    <row r="80" customHeight="1" spans="1:11">
      <c r="A80" s="8">
        <v>78</v>
      </c>
      <c r="B80" s="11" t="s">
        <v>206</v>
      </c>
      <c r="C80" s="11" t="s">
        <v>191</v>
      </c>
      <c r="D80" s="11" t="s">
        <v>199</v>
      </c>
      <c r="E80" s="11" t="s">
        <v>207</v>
      </c>
      <c r="F80" s="11">
        <v>123.74</v>
      </c>
      <c r="G80" s="11">
        <v>80.34</v>
      </c>
      <c r="H80" s="17"/>
      <c r="I80" s="11">
        <f>F80/2*0.4+G80*0.6</f>
        <v>72.952</v>
      </c>
      <c r="J80" s="11">
        <v>4</v>
      </c>
      <c r="K80" s="11"/>
    </row>
    <row r="81" customHeight="1" spans="1:11">
      <c r="A81" s="8">
        <v>79</v>
      </c>
      <c r="B81" s="11" t="s">
        <v>208</v>
      </c>
      <c r="C81" s="11" t="s">
        <v>191</v>
      </c>
      <c r="D81" s="11" t="s">
        <v>199</v>
      </c>
      <c r="E81" s="11" t="s">
        <v>209</v>
      </c>
      <c r="F81" s="11">
        <v>123.61</v>
      </c>
      <c r="G81" s="11">
        <v>79.08</v>
      </c>
      <c r="H81" s="17"/>
      <c r="I81" s="11">
        <f>F81/2*0.4+G81*0.6</f>
        <v>72.17</v>
      </c>
      <c r="J81" s="11">
        <v>5</v>
      </c>
      <c r="K81" s="11"/>
    </row>
    <row r="82" customHeight="1" spans="1:11">
      <c r="A82" s="8">
        <v>80</v>
      </c>
      <c r="B82" s="11" t="s">
        <v>210</v>
      </c>
      <c r="C82" s="11" t="s">
        <v>191</v>
      </c>
      <c r="D82" s="11" t="s">
        <v>199</v>
      </c>
      <c r="E82" s="11" t="s">
        <v>211</v>
      </c>
      <c r="F82" s="11">
        <v>119.87</v>
      </c>
      <c r="G82" s="11">
        <v>79.48</v>
      </c>
      <c r="H82" s="18"/>
      <c r="I82" s="11">
        <f t="shared" si="0"/>
        <v>71.662</v>
      </c>
      <c r="J82" s="11">
        <v>6</v>
      </c>
      <c r="K82" s="11"/>
    </row>
    <row r="83" customHeight="1" spans="1:11">
      <c r="A83" s="8">
        <v>81</v>
      </c>
      <c r="B83" s="11" t="s">
        <v>212</v>
      </c>
      <c r="C83" s="11" t="s">
        <v>213</v>
      </c>
      <c r="D83" s="11" t="s">
        <v>214</v>
      </c>
      <c r="E83" s="11" t="s">
        <v>215</v>
      </c>
      <c r="F83" s="11">
        <v>128.48</v>
      </c>
      <c r="G83" s="11">
        <v>83.78</v>
      </c>
      <c r="H83" s="16" t="s">
        <v>16</v>
      </c>
      <c r="I83" s="11">
        <f t="shared" si="0"/>
        <v>75.964</v>
      </c>
      <c r="J83" s="11">
        <v>1</v>
      </c>
      <c r="K83" s="11" t="s">
        <v>17</v>
      </c>
    </row>
    <row r="84" customHeight="1" spans="1:11">
      <c r="A84" s="8">
        <v>82</v>
      </c>
      <c r="B84" s="11" t="s">
        <v>216</v>
      </c>
      <c r="C84" s="11" t="s">
        <v>213</v>
      </c>
      <c r="D84" s="11" t="s">
        <v>214</v>
      </c>
      <c r="E84" s="11" t="s">
        <v>217</v>
      </c>
      <c r="F84" s="11">
        <v>127.76</v>
      </c>
      <c r="G84" s="11">
        <v>82.5</v>
      </c>
      <c r="H84" s="17"/>
      <c r="I84" s="11">
        <f t="shared" si="0"/>
        <v>75.052</v>
      </c>
      <c r="J84" s="11">
        <v>2</v>
      </c>
      <c r="K84" s="11"/>
    </row>
    <row r="85" customHeight="1" spans="1:11">
      <c r="A85" s="8">
        <v>83</v>
      </c>
      <c r="B85" s="11" t="s">
        <v>218</v>
      </c>
      <c r="C85" s="11" t="s">
        <v>213</v>
      </c>
      <c r="D85" s="11" t="s">
        <v>214</v>
      </c>
      <c r="E85" s="11" t="s">
        <v>219</v>
      </c>
      <c r="F85" s="11">
        <v>124.76</v>
      </c>
      <c r="G85" s="11">
        <v>78.92</v>
      </c>
      <c r="H85" s="18"/>
      <c r="I85" s="11">
        <f t="shared" si="0"/>
        <v>72.304</v>
      </c>
      <c r="J85" s="11">
        <v>3</v>
      </c>
      <c r="K85" s="11"/>
    </row>
    <row r="86" customHeight="1" spans="1:11">
      <c r="A86" s="8">
        <v>84</v>
      </c>
      <c r="B86" s="11" t="s">
        <v>220</v>
      </c>
      <c r="C86" s="11" t="s">
        <v>213</v>
      </c>
      <c r="D86" s="11" t="s">
        <v>221</v>
      </c>
      <c r="E86" s="11" t="s">
        <v>222</v>
      </c>
      <c r="F86" s="11">
        <v>138.3</v>
      </c>
      <c r="G86" s="11">
        <v>86.44</v>
      </c>
      <c r="H86" s="19">
        <v>1</v>
      </c>
      <c r="I86" s="11">
        <f t="shared" si="0"/>
        <v>79.524</v>
      </c>
      <c r="J86" s="11">
        <v>1</v>
      </c>
      <c r="K86" s="11" t="s">
        <v>17</v>
      </c>
    </row>
    <row r="87" customHeight="1" spans="1:11">
      <c r="A87" s="8">
        <v>85</v>
      </c>
      <c r="B87" s="11" t="s">
        <v>223</v>
      </c>
      <c r="C87" s="11" t="s">
        <v>213</v>
      </c>
      <c r="D87" s="11" t="s">
        <v>221</v>
      </c>
      <c r="E87" s="11" t="s">
        <v>224</v>
      </c>
      <c r="F87" s="11">
        <v>126.96</v>
      </c>
      <c r="G87" s="11">
        <v>81.22</v>
      </c>
      <c r="H87" s="19"/>
      <c r="I87" s="11">
        <f t="shared" si="0"/>
        <v>74.124</v>
      </c>
      <c r="J87" s="11">
        <v>2</v>
      </c>
      <c r="K87" s="11"/>
    </row>
    <row r="88" customHeight="1" spans="1:11">
      <c r="A88" s="8">
        <v>86</v>
      </c>
      <c r="B88" s="11" t="s">
        <v>225</v>
      </c>
      <c r="C88" s="11" t="s">
        <v>226</v>
      </c>
      <c r="D88" s="11" t="s">
        <v>227</v>
      </c>
      <c r="E88" s="11" t="s">
        <v>228</v>
      </c>
      <c r="F88" s="11">
        <v>128.09</v>
      </c>
      <c r="G88" s="11">
        <v>85.86</v>
      </c>
      <c r="H88" s="19">
        <v>1</v>
      </c>
      <c r="I88" s="11">
        <f t="shared" si="0"/>
        <v>77.134</v>
      </c>
      <c r="J88" s="11">
        <v>1</v>
      </c>
      <c r="K88" s="11" t="s">
        <v>17</v>
      </c>
    </row>
    <row r="89" customHeight="1" spans="1:11">
      <c r="A89" s="8">
        <v>87</v>
      </c>
      <c r="B89" s="11" t="s">
        <v>229</v>
      </c>
      <c r="C89" s="11" t="s">
        <v>226</v>
      </c>
      <c r="D89" s="11" t="s">
        <v>227</v>
      </c>
      <c r="E89" s="11" t="s">
        <v>230</v>
      </c>
      <c r="F89" s="11">
        <v>125.61</v>
      </c>
      <c r="G89" s="11">
        <v>82.56</v>
      </c>
      <c r="H89" s="19"/>
      <c r="I89" s="11">
        <f>F89/2*0.4+G89*0.6</f>
        <v>74.658</v>
      </c>
      <c r="J89" s="11">
        <v>2</v>
      </c>
      <c r="K89" s="11"/>
    </row>
    <row r="90" customHeight="1" spans="1:11">
      <c r="A90" s="8">
        <v>88</v>
      </c>
      <c r="B90" s="11" t="s">
        <v>231</v>
      </c>
      <c r="C90" s="11" t="s">
        <v>226</v>
      </c>
      <c r="D90" s="11" t="s">
        <v>227</v>
      </c>
      <c r="E90" s="11" t="s">
        <v>232</v>
      </c>
      <c r="F90" s="11">
        <v>127.7</v>
      </c>
      <c r="G90" s="11">
        <v>78.84</v>
      </c>
      <c r="H90" s="19"/>
      <c r="I90" s="11">
        <f>F90/2*0.4+G90*0.6</f>
        <v>72.844</v>
      </c>
      <c r="J90" s="11">
        <v>3</v>
      </c>
      <c r="K90" s="11"/>
    </row>
    <row r="91" customHeight="1" spans="1:11">
      <c r="A91" s="8">
        <v>89</v>
      </c>
      <c r="B91" s="11" t="s">
        <v>233</v>
      </c>
      <c r="C91" s="11" t="s">
        <v>226</v>
      </c>
      <c r="D91" s="11" t="s">
        <v>234</v>
      </c>
      <c r="E91" s="11" t="s">
        <v>235</v>
      </c>
      <c r="F91" s="11">
        <v>137.3</v>
      </c>
      <c r="G91" s="11">
        <v>78.92</v>
      </c>
      <c r="H91" s="19">
        <v>1</v>
      </c>
      <c r="I91" s="11">
        <f t="shared" si="0"/>
        <v>74.812</v>
      </c>
      <c r="J91" s="11">
        <v>1</v>
      </c>
      <c r="K91" s="11" t="s">
        <v>17</v>
      </c>
    </row>
    <row r="92" customHeight="1" spans="1:11">
      <c r="A92" s="8">
        <v>90</v>
      </c>
      <c r="B92" s="11" t="s">
        <v>236</v>
      </c>
      <c r="C92" s="11" t="s">
        <v>226</v>
      </c>
      <c r="D92" s="11" t="s">
        <v>234</v>
      </c>
      <c r="E92" s="11" t="s">
        <v>237</v>
      </c>
      <c r="F92" s="11">
        <v>131</v>
      </c>
      <c r="G92" s="11">
        <v>79.5</v>
      </c>
      <c r="H92" s="19"/>
      <c r="I92" s="11">
        <f t="shared" si="0"/>
        <v>73.9</v>
      </c>
      <c r="J92" s="11">
        <v>2</v>
      </c>
      <c r="K92" s="11"/>
    </row>
    <row r="93" customHeight="1" spans="1:11">
      <c r="A93" s="8">
        <v>91</v>
      </c>
      <c r="B93" s="11" t="s">
        <v>238</v>
      </c>
      <c r="C93" s="11" t="s">
        <v>28</v>
      </c>
      <c r="D93" s="11" t="s">
        <v>239</v>
      </c>
      <c r="E93" s="11" t="s">
        <v>240</v>
      </c>
      <c r="F93" s="11">
        <v>130.33</v>
      </c>
      <c r="G93" s="11">
        <v>83.12</v>
      </c>
      <c r="H93" s="19">
        <v>1</v>
      </c>
      <c r="I93" s="11">
        <f>F93/2*0.4+G93*0.6</f>
        <v>75.938</v>
      </c>
      <c r="J93" s="11">
        <v>1</v>
      </c>
      <c r="K93" s="11" t="s">
        <v>17</v>
      </c>
    </row>
    <row r="94" customHeight="1" spans="1:11">
      <c r="A94" s="8">
        <v>92</v>
      </c>
      <c r="B94" s="11" t="s">
        <v>241</v>
      </c>
      <c r="C94" s="11" t="s">
        <v>28</v>
      </c>
      <c r="D94" s="11" t="s">
        <v>239</v>
      </c>
      <c r="E94" s="11" t="s">
        <v>242</v>
      </c>
      <c r="F94" s="11">
        <v>130.93</v>
      </c>
      <c r="G94" s="11">
        <v>81.92</v>
      </c>
      <c r="H94" s="19"/>
      <c r="I94" s="11">
        <f>F94/2*0.4+G94*0.6</f>
        <v>75.338</v>
      </c>
      <c r="J94" s="11">
        <v>2</v>
      </c>
      <c r="K94" s="11"/>
    </row>
    <row r="95" customHeight="1" spans="1:11">
      <c r="A95" s="8">
        <v>93</v>
      </c>
      <c r="B95" s="11" t="s">
        <v>243</v>
      </c>
      <c r="C95" s="11" t="s">
        <v>28</v>
      </c>
      <c r="D95" s="11" t="s">
        <v>239</v>
      </c>
      <c r="E95" s="11" t="s">
        <v>244</v>
      </c>
      <c r="F95" s="11">
        <v>127.87</v>
      </c>
      <c r="G95" s="11">
        <v>78.26</v>
      </c>
      <c r="H95" s="19"/>
      <c r="I95" s="11">
        <f t="shared" si="0"/>
        <v>72.53</v>
      </c>
      <c r="J95" s="11">
        <v>3</v>
      </c>
      <c r="K95" s="11"/>
    </row>
    <row r="96" customHeight="1" spans="1:11">
      <c r="A96" s="8">
        <v>94</v>
      </c>
      <c r="B96" s="11" t="s">
        <v>245</v>
      </c>
      <c r="C96" s="11" t="s">
        <v>246</v>
      </c>
      <c r="D96" s="11" t="s">
        <v>247</v>
      </c>
      <c r="E96" s="11" t="s">
        <v>248</v>
      </c>
      <c r="F96" s="11">
        <v>62.44</v>
      </c>
      <c r="G96" s="11">
        <v>82</v>
      </c>
      <c r="H96" s="12" t="s">
        <v>201</v>
      </c>
      <c r="I96" s="11">
        <f>F96*0.4+G96*0.6</f>
        <v>74.176</v>
      </c>
      <c r="J96" s="11">
        <v>1</v>
      </c>
      <c r="K96" s="11" t="s">
        <v>17</v>
      </c>
    </row>
    <row r="97" customHeight="1" spans="1:11">
      <c r="A97" s="8">
        <v>95</v>
      </c>
      <c r="B97" s="11" t="s">
        <v>249</v>
      </c>
      <c r="C97" s="11" t="s">
        <v>246</v>
      </c>
      <c r="D97" s="11" t="s">
        <v>247</v>
      </c>
      <c r="E97" s="11" t="s">
        <v>250</v>
      </c>
      <c r="F97" s="11">
        <v>62.09</v>
      </c>
      <c r="G97" s="11">
        <v>80.1</v>
      </c>
      <c r="H97" s="13"/>
      <c r="I97" s="11">
        <f>F97*0.4+G97*0.6</f>
        <v>72.896</v>
      </c>
      <c r="J97" s="11">
        <v>2</v>
      </c>
      <c r="K97" s="11" t="s">
        <v>17</v>
      </c>
    </row>
    <row r="98" customHeight="1" spans="1:11">
      <c r="A98" s="8">
        <v>96</v>
      </c>
      <c r="B98" s="11" t="s">
        <v>251</v>
      </c>
      <c r="C98" s="11" t="s">
        <v>246</v>
      </c>
      <c r="D98" s="11" t="s">
        <v>247</v>
      </c>
      <c r="E98" s="11" t="s">
        <v>252</v>
      </c>
      <c r="F98" s="11">
        <v>59.78</v>
      </c>
      <c r="G98" s="11">
        <v>77.88</v>
      </c>
      <c r="H98" s="13"/>
      <c r="I98" s="11">
        <f>F98*0.4+G98*0.6</f>
        <v>70.64</v>
      </c>
      <c r="J98" s="11">
        <v>3</v>
      </c>
      <c r="K98" s="11" t="s">
        <v>17</v>
      </c>
    </row>
    <row r="99" customHeight="1" spans="1:11">
      <c r="A99" s="8">
        <v>97</v>
      </c>
      <c r="B99" s="11" t="s">
        <v>253</v>
      </c>
      <c r="C99" s="11" t="s">
        <v>246</v>
      </c>
      <c r="D99" s="11" t="s">
        <v>247</v>
      </c>
      <c r="E99" s="11" t="s">
        <v>254</v>
      </c>
      <c r="F99" s="11">
        <v>58.75</v>
      </c>
      <c r="G99" s="11">
        <v>76.5</v>
      </c>
      <c r="H99" s="13"/>
      <c r="I99" s="11">
        <f>F99*0.4+G99*0.6</f>
        <v>69.4</v>
      </c>
      <c r="J99" s="11">
        <v>4</v>
      </c>
      <c r="K99" s="11"/>
    </row>
    <row r="100" customHeight="1" spans="1:11">
      <c r="A100" s="8">
        <v>98</v>
      </c>
      <c r="B100" s="11" t="s">
        <v>255</v>
      </c>
      <c r="C100" s="11" t="s">
        <v>246</v>
      </c>
      <c r="D100" s="11" t="s">
        <v>247</v>
      </c>
      <c r="E100" s="11" t="s">
        <v>256</v>
      </c>
      <c r="F100" s="11">
        <v>59.25</v>
      </c>
      <c r="G100" s="11">
        <v>73.44</v>
      </c>
      <c r="H100" s="13"/>
      <c r="I100" s="11">
        <f>F100*0.4+G100*0.6</f>
        <v>67.764</v>
      </c>
      <c r="J100" s="11">
        <v>5</v>
      </c>
      <c r="K100" s="11"/>
    </row>
    <row r="101" customHeight="1" spans="1:11">
      <c r="A101" s="8">
        <v>99</v>
      </c>
      <c r="B101" s="11" t="s">
        <v>257</v>
      </c>
      <c r="C101" s="11" t="s">
        <v>246</v>
      </c>
      <c r="D101" s="11" t="s">
        <v>247</v>
      </c>
      <c r="E101" s="11" t="s">
        <v>258</v>
      </c>
      <c r="F101" s="11">
        <v>58.41</v>
      </c>
      <c r="G101" s="11">
        <v>55.8</v>
      </c>
      <c r="H101" s="14"/>
      <c r="I101" s="11">
        <f>F101*0.4+G101*0.6</f>
        <v>56.844</v>
      </c>
      <c r="J101" s="11">
        <v>6</v>
      </c>
      <c r="K101" s="11"/>
    </row>
    <row r="102" customHeight="1" spans="1:11">
      <c r="A102" s="8">
        <v>100</v>
      </c>
      <c r="B102" s="11" t="s">
        <v>259</v>
      </c>
      <c r="C102" s="11" t="s">
        <v>246</v>
      </c>
      <c r="D102" s="11" t="s">
        <v>260</v>
      </c>
      <c r="E102" s="11" t="s">
        <v>261</v>
      </c>
      <c r="F102" s="11">
        <v>62.09</v>
      </c>
      <c r="G102" s="11">
        <v>82.84</v>
      </c>
      <c r="H102" s="12" t="s">
        <v>142</v>
      </c>
      <c r="I102" s="11">
        <f>F102*0.4+G102*0.6</f>
        <v>74.54</v>
      </c>
      <c r="J102" s="11">
        <v>1</v>
      </c>
      <c r="K102" s="11" t="s">
        <v>17</v>
      </c>
    </row>
    <row r="103" customHeight="1" spans="1:11">
      <c r="A103" s="8">
        <v>101</v>
      </c>
      <c r="B103" s="11" t="s">
        <v>262</v>
      </c>
      <c r="C103" s="11" t="s">
        <v>246</v>
      </c>
      <c r="D103" s="11" t="s">
        <v>260</v>
      </c>
      <c r="E103" s="11" t="s">
        <v>263</v>
      </c>
      <c r="F103" s="11">
        <v>58.6</v>
      </c>
      <c r="G103" s="11">
        <v>84.74</v>
      </c>
      <c r="H103" s="13"/>
      <c r="I103" s="11">
        <f>F103*0.4+G103*0.6</f>
        <v>74.284</v>
      </c>
      <c r="J103" s="11">
        <v>2</v>
      </c>
      <c r="K103" s="11" t="s">
        <v>17</v>
      </c>
    </row>
    <row r="104" customHeight="1" spans="1:11">
      <c r="A104" s="8">
        <v>102</v>
      </c>
      <c r="B104" s="11" t="s">
        <v>264</v>
      </c>
      <c r="C104" s="11" t="s">
        <v>246</v>
      </c>
      <c r="D104" s="11" t="s">
        <v>260</v>
      </c>
      <c r="E104" s="11" t="s">
        <v>265</v>
      </c>
      <c r="F104" s="11">
        <v>59.71</v>
      </c>
      <c r="G104" s="11">
        <v>83.6</v>
      </c>
      <c r="H104" s="13"/>
      <c r="I104" s="11">
        <f>F104*0.4+G104*0.6</f>
        <v>74.044</v>
      </c>
      <c r="J104" s="11">
        <v>3</v>
      </c>
      <c r="K104" s="11" t="s">
        <v>17</v>
      </c>
    </row>
    <row r="105" customHeight="1" spans="1:11">
      <c r="A105" s="8">
        <v>103</v>
      </c>
      <c r="B105" s="11" t="s">
        <v>266</v>
      </c>
      <c r="C105" s="11" t="s">
        <v>246</v>
      </c>
      <c r="D105" s="11" t="s">
        <v>260</v>
      </c>
      <c r="E105" s="11" t="s">
        <v>267</v>
      </c>
      <c r="F105" s="11">
        <v>59.75</v>
      </c>
      <c r="G105" s="11">
        <v>82.98</v>
      </c>
      <c r="H105" s="13"/>
      <c r="I105" s="11">
        <f>F105*0.4+G105*0.6</f>
        <v>73.688</v>
      </c>
      <c r="J105" s="11">
        <v>4</v>
      </c>
      <c r="K105" s="11" t="s">
        <v>17</v>
      </c>
    </row>
    <row r="106" customHeight="1" spans="1:11">
      <c r="A106" s="8">
        <v>104</v>
      </c>
      <c r="B106" s="11" t="s">
        <v>268</v>
      </c>
      <c r="C106" s="11" t="s">
        <v>246</v>
      </c>
      <c r="D106" s="11" t="s">
        <v>260</v>
      </c>
      <c r="E106" s="11" t="s">
        <v>269</v>
      </c>
      <c r="F106" s="11">
        <v>59.65</v>
      </c>
      <c r="G106" s="11">
        <v>82.78</v>
      </c>
      <c r="H106" s="13"/>
      <c r="I106" s="11">
        <f>F106*0.4+G106*0.6</f>
        <v>73.528</v>
      </c>
      <c r="J106" s="11">
        <v>5</v>
      </c>
      <c r="K106" s="11" t="s">
        <v>17</v>
      </c>
    </row>
    <row r="107" customHeight="1" spans="1:11">
      <c r="A107" s="8">
        <v>105</v>
      </c>
      <c r="B107" s="11" t="s">
        <v>270</v>
      </c>
      <c r="C107" s="11" t="s">
        <v>246</v>
      </c>
      <c r="D107" s="11" t="s">
        <v>260</v>
      </c>
      <c r="E107" s="11" t="s">
        <v>271</v>
      </c>
      <c r="F107" s="11">
        <v>59.16</v>
      </c>
      <c r="G107" s="11">
        <v>80.44</v>
      </c>
      <c r="H107" s="13"/>
      <c r="I107" s="11">
        <f>F107*0.4+G107*0.6</f>
        <v>71.928</v>
      </c>
      <c r="J107" s="11">
        <v>6</v>
      </c>
      <c r="K107" s="11"/>
    </row>
    <row r="108" customHeight="1" spans="1:11">
      <c r="A108" s="8">
        <v>106</v>
      </c>
      <c r="B108" s="11" t="s">
        <v>272</v>
      </c>
      <c r="C108" s="11" t="s">
        <v>246</v>
      </c>
      <c r="D108" s="11" t="s">
        <v>260</v>
      </c>
      <c r="E108" s="11" t="s">
        <v>273</v>
      </c>
      <c r="F108" s="11">
        <v>58.28</v>
      </c>
      <c r="G108" s="11">
        <v>80.94</v>
      </c>
      <c r="H108" s="13"/>
      <c r="I108" s="11">
        <f>F108*0.4+G108*0.6</f>
        <v>71.876</v>
      </c>
      <c r="J108" s="11">
        <v>7</v>
      </c>
      <c r="K108" s="11"/>
    </row>
    <row r="109" customHeight="1" spans="1:11">
      <c r="A109" s="8">
        <v>107</v>
      </c>
      <c r="B109" s="11" t="s">
        <v>274</v>
      </c>
      <c r="C109" s="11" t="s">
        <v>246</v>
      </c>
      <c r="D109" s="11" t="s">
        <v>260</v>
      </c>
      <c r="E109" s="11" t="s">
        <v>275</v>
      </c>
      <c r="F109" s="11">
        <v>60.7</v>
      </c>
      <c r="G109" s="11">
        <v>76.58</v>
      </c>
      <c r="H109" s="13"/>
      <c r="I109" s="11">
        <f>F109*0.4+G109*0.6</f>
        <v>70.228</v>
      </c>
      <c r="J109" s="11">
        <v>8</v>
      </c>
      <c r="K109" s="11"/>
    </row>
    <row r="110" customHeight="1" spans="1:11">
      <c r="A110" s="8">
        <v>108</v>
      </c>
      <c r="B110" s="11" t="s">
        <v>276</v>
      </c>
      <c r="C110" s="11" t="s">
        <v>246</v>
      </c>
      <c r="D110" s="11" t="s">
        <v>260</v>
      </c>
      <c r="E110" s="11" t="s">
        <v>277</v>
      </c>
      <c r="F110" s="11">
        <v>59.35</v>
      </c>
      <c r="G110" s="11">
        <v>76.88</v>
      </c>
      <c r="H110" s="13"/>
      <c r="I110" s="11">
        <f>F110*0.4+G110*0.6</f>
        <v>69.868</v>
      </c>
      <c r="J110" s="11">
        <v>9</v>
      </c>
      <c r="K110" s="11"/>
    </row>
    <row r="111" customHeight="1" spans="1:11">
      <c r="A111" s="8">
        <v>109</v>
      </c>
      <c r="B111" s="11" t="s">
        <v>278</v>
      </c>
      <c r="C111" s="11" t="s">
        <v>246</v>
      </c>
      <c r="D111" s="11" t="s">
        <v>260</v>
      </c>
      <c r="E111" s="11" t="s">
        <v>279</v>
      </c>
      <c r="F111" s="11">
        <v>57.61</v>
      </c>
      <c r="G111" s="11">
        <v>76.46</v>
      </c>
      <c r="H111" s="14"/>
      <c r="I111" s="11">
        <f>F111*0.4+G111*0.6</f>
        <v>68.92</v>
      </c>
      <c r="J111" s="11">
        <v>10</v>
      </c>
      <c r="K111" s="11"/>
    </row>
    <row r="112" customHeight="1" spans="1:11">
      <c r="A112" s="8">
        <v>110</v>
      </c>
      <c r="B112" s="11" t="s">
        <v>280</v>
      </c>
      <c r="C112" s="11" t="s">
        <v>246</v>
      </c>
      <c r="D112" s="11" t="s">
        <v>281</v>
      </c>
      <c r="E112" s="11" t="s">
        <v>282</v>
      </c>
      <c r="F112" s="11">
        <v>63.4</v>
      </c>
      <c r="G112" s="11">
        <v>87.52</v>
      </c>
      <c r="H112" s="12" t="s">
        <v>16</v>
      </c>
      <c r="I112" s="11">
        <f>F112*0.4+G112*0.6</f>
        <v>77.872</v>
      </c>
      <c r="J112" s="11">
        <v>1</v>
      </c>
      <c r="K112" s="11" t="s">
        <v>17</v>
      </c>
    </row>
    <row r="113" customHeight="1" spans="1:11">
      <c r="A113" s="8">
        <v>111</v>
      </c>
      <c r="B113" s="11" t="s">
        <v>283</v>
      </c>
      <c r="C113" s="11" t="s">
        <v>246</v>
      </c>
      <c r="D113" s="11" t="s">
        <v>281</v>
      </c>
      <c r="E113" s="11" t="s">
        <v>284</v>
      </c>
      <c r="F113" s="11">
        <v>64.04</v>
      </c>
      <c r="G113" s="11">
        <v>85.54</v>
      </c>
      <c r="H113" s="13"/>
      <c r="I113" s="11">
        <f>F113*0.4+G113*0.6</f>
        <v>76.94</v>
      </c>
      <c r="J113" s="11">
        <v>2</v>
      </c>
      <c r="K113" s="11"/>
    </row>
    <row r="114" customHeight="1" spans="1:11">
      <c r="A114" s="8">
        <v>112</v>
      </c>
      <c r="B114" s="11" t="s">
        <v>285</v>
      </c>
      <c r="C114" s="11" t="s">
        <v>246</v>
      </c>
      <c r="D114" s="11" t="s">
        <v>281</v>
      </c>
      <c r="E114" s="11" t="s">
        <v>286</v>
      </c>
      <c r="F114" s="11">
        <v>64.25</v>
      </c>
      <c r="G114" s="11">
        <v>77.56</v>
      </c>
      <c r="H114" s="14"/>
      <c r="I114" s="11">
        <f>F114*0.4+G114*0.6</f>
        <v>72.236</v>
      </c>
      <c r="J114" s="11">
        <v>3</v>
      </c>
      <c r="K114" s="11"/>
    </row>
    <row r="115" customHeight="1" spans="1:11">
      <c r="A115" s="8">
        <v>113</v>
      </c>
      <c r="B115" s="11" t="s">
        <v>287</v>
      </c>
      <c r="C115" s="11" t="s">
        <v>246</v>
      </c>
      <c r="D115" s="11" t="s">
        <v>288</v>
      </c>
      <c r="E115" s="11" t="s">
        <v>289</v>
      </c>
      <c r="F115" s="11">
        <v>55.96</v>
      </c>
      <c r="G115" s="11">
        <v>81.96</v>
      </c>
      <c r="H115" s="15">
        <v>1</v>
      </c>
      <c r="I115" s="11">
        <f>F115*0.4+G115*0.6</f>
        <v>71.56</v>
      </c>
      <c r="J115" s="11">
        <v>1</v>
      </c>
      <c r="K115" s="11" t="s">
        <v>17</v>
      </c>
    </row>
    <row r="116" customHeight="1" spans="1:11">
      <c r="A116" s="8">
        <v>114</v>
      </c>
      <c r="B116" s="11" t="s">
        <v>290</v>
      </c>
      <c r="C116" s="11" t="s">
        <v>246</v>
      </c>
      <c r="D116" s="11" t="s">
        <v>288</v>
      </c>
      <c r="E116" s="11" t="s">
        <v>291</v>
      </c>
      <c r="F116" s="11">
        <v>55.46</v>
      </c>
      <c r="G116" s="11">
        <v>81.36</v>
      </c>
      <c r="H116" s="15"/>
      <c r="I116" s="11">
        <f>F116*0.4+G116*0.6</f>
        <v>71</v>
      </c>
      <c r="J116" s="11">
        <v>2</v>
      </c>
      <c r="K116" s="11"/>
    </row>
    <row r="117" s="2" customFormat="1" ht="22.5" customHeight="1" spans="1:11">
      <c r="A117" s="8">
        <v>115</v>
      </c>
      <c r="B117" s="11" t="s">
        <v>292</v>
      </c>
      <c r="C117" s="11" t="s">
        <v>139</v>
      </c>
      <c r="D117" s="11" t="s">
        <v>293</v>
      </c>
      <c r="E117" s="11" t="s">
        <v>294</v>
      </c>
      <c r="F117" s="11">
        <v>126.68</v>
      </c>
      <c r="G117" s="11">
        <v>82.58</v>
      </c>
      <c r="H117" s="15">
        <v>1</v>
      </c>
      <c r="I117" s="11">
        <f t="shared" ref="I117:I118" si="1">F117/2*0.4+G117*0.6</f>
        <v>74.884</v>
      </c>
      <c r="J117" s="11">
        <v>1</v>
      </c>
      <c r="K117" s="11" t="s">
        <v>17</v>
      </c>
    </row>
    <row r="118" s="2" customFormat="1" ht="22.5" customHeight="1" spans="1:11">
      <c r="A118" s="8">
        <v>116</v>
      </c>
      <c r="B118" s="11" t="s">
        <v>295</v>
      </c>
      <c r="C118" s="11" t="s">
        <v>139</v>
      </c>
      <c r="D118" s="11" t="s">
        <v>293</v>
      </c>
      <c r="E118" s="11" t="s">
        <v>296</v>
      </c>
      <c r="F118" s="11">
        <v>116.18</v>
      </c>
      <c r="G118" s="11">
        <v>81.38</v>
      </c>
      <c r="H118" s="15"/>
      <c r="I118" s="11">
        <f t="shared" si="1"/>
        <v>72.064</v>
      </c>
      <c r="J118" s="11">
        <v>2</v>
      </c>
      <c r="K118" s="11"/>
    </row>
  </sheetData>
  <autoFilter ref="B2:K118">
    <extLst/>
  </autoFilter>
  <sortState ref="B111:M113">
    <sortCondition ref="J111:J113"/>
  </sortState>
  <mergeCells count="30">
    <mergeCell ref="A1:K1"/>
    <mergeCell ref="H3:H5"/>
    <mergeCell ref="H6:H7"/>
    <mergeCell ref="H8:H10"/>
    <mergeCell ref="H11:H16"/>
    <mergeCell ref="H17:H19"/>
    <mergeCell ref="H20:H25"/>
    <mergeCell ref="H26:H28"/>
    <mergeCell ref="H29:H31"/>
    <mergeCell ref="H32:H40"/>
    <mergeCell ref="H41:H43"/>
    <mergeCell ref="H44:H46"/>
    <mergeCell ref="H47:H48"/>
    <mergeCell ref="H49:H51"/>
    <mergeCell ref="H52:H60"/>
    <mergeCell ref="H61:H67"/>
    <mergeCell ref="H68:H70"/>
    <mergeCell ref="H71:H73"/>
    <mergeCell ref="H74:H76"/>
    <mergeCell ref="H77:H82"/>
    <mergeCell ref="H83:H85"/>
    <mergeCell ref="H86:H87"/>
    <mergeCell ref="H88:H90"/>
    <mergeCell ref="H91:H92"/>
    <mergeCell ref="H93:H95"/>
    <mergeCell ref="H96:H101"/>
    <mergeCell ref="H102:H111"/>
    <mergeCell ref="H112:H114"/>
    <mergeCell ref="H115:H116"/>
    <mergeCell ref="H117:H118"/>
  </mergeCells>
  <pageMargins left="0.433070866141732" right="0.236220472440945" top="0.984251968503937" bottom="0.31496062992126" header="0.511811023622047" footer="0.511811023622047"/>
  <pageSetup paperSize="9" orientation="landscape"/>
  <headerFooter alignWithMargins="0">
    <oddHeader>&amp;C&amp;"华文中宋,加粗"&amp;18 2024年普陀区各级机关公开招考公务员通知书录取单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普陀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没错我就是滕哈哈</cp:lastModifiedBy>
  <dcterms:created xsi:type="dcterms:W3CDTF">2024-01-15T11:16:00Z</dcterms:created>
  <cp:lastPrinted>2024-02-23T07:11:00Z</cp:lastPrinted>
  <dcterms:modified xsi:type="dcterms:W3CDTF">2024-03-02T08:15:31Z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9042FE81CAAD4F15B61C0784CF07E168_13</vt:lpwstr>
  </property>
</Properties>
</file>